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65" yWindow="-60" windowWidth="14625" windowHeight="7455"/>
  </bookViews>
  <sheets>
    <sheet name="Table 1.2" sheetId="4" r:id="rId1"/>
    <sheet name="Data Tab" sheetId="3" state="hidden" r:id="rId2"/>
  </sheets>
  <definedNames>
    <definedName name="_xlnm.Print_Area" localSheetId="0">'Table 1.2'!$A$1:$K$27</definedName>
  </definedNames>
  <calcPr calcId="125725"/>
</workbook>
</file>

<file path=xl/calcChain.xml><?xml version="1.0" encoding="utf-8"?>
<calcChain xmlns="http://schemas.openxmlformats.org/spreadsheetml/2006/main">
  <c r="K8" i="4"/>
  <c r="J8"/>
  <c r="G8"/>
  <c r="I8" l="1"/>
  <c r="H8"/>
  <c r="F8"/>
  <c r="B11"/>
  <c r="B12"/>
  <c r="B13"/>
  <c r="B14"/>
  <c r="B15"/>
  <c r="B16"/>
  <c r="B17"/>
  <c r="B18"/>
  <c r="B19"/>
  <c r="B20"/>
</calcChain>
</file>

<file path=xl/sharedStrings.xml><?xml version="1.0" encoding="utf-8"?>
<sst xmlns="http://schemas.openxmlformats.org/spreadsheetml/2006/main" count="168" uniqueCount="126">
  <si>
    <t>FY 12-13 Operational Cost for Instructional Program</t>
  </si>
  <si>
    <t xml:space="preserve">FY 13-14 Operational Costs for Instructional Program </t>
  </si>
  <si>
    <t>Program Area</t>
  </si>
  <si>
    <t>Elementary and secondary basic skills, including classes required for a high school diploma or high school equivalency certificateDIPLOMA OR HIGH SCHOOL EQUIVALENCY CERTIFICATE</t>
  </si>
  <si>
    <t>1-Elementary and Basic Skills</t>
  </si>
  <si>
    <t>2- Classes and Courses for Immigrants</t>
  </si>
  <si>
    <t>Classes and courses for immigrants eligible for education services in citizenship and English as a second language and workforce preparation classes in basic skills</t>
  </si>
  <si>
    <t>3- Adults with Disabilities</t>
  </si>
  <si>
    <t>Education programs for adults with disabilities</t>
  </si>
  <si>
    <t>4- Short Term CTE</t>
  </si>
  <si>
    <t>Short-term career technical education programs with high employment potential</t>
  </si>
  <si>
    <t>Programs for apprentices</t>
  </si>
  <si>
    <t>5- Programs for apprentices</t>
  </si>
  <si>
    <t>Type of Class</t>
  </si>
  <si>
    <t>Non-Credit</t>
  </si>
  <si>
    <t>Enhanced Non-Credit</t>
  </si>
  <si>
    <t>Table 1.2:  Evaluation of Existing Adult Education Programs Offered by Consortium Partners</t>
  </si>
  <si>
    <t xml:space="preserve">FY 12-13 Unduplicated Enrollment </t>
  </si>
  <si>
    <t>Table 1.3 Type of Organizations</t>
  </si>
  <si>
    <t>Court</t>
  </si>
  <si>
    <t>Office of Education</t>
  </si>
  <si>
    <t>ROP</t>
  </si>
  <si>
    <t>Charter School</t>
  </si>
  <si>
    <t>Jail Education</t>
  </si>
  <si>
    <t>Department of Corrections</t>
  </si>
  <si>
    <t>Consortium Partner Name</t>
  </si>
  <si>
    <t>Table 1.1 CC or Adult Ed?</t>
  </si>
  <si>
    <t>Community College</t>
  </si>
  <si>
    <t>CDE Adult Education</t>
  </si>
  <si>
    <t>State</t>
  </si>
  <si>
    <t>Fees</t>
  </si>
  <si>
    <t>Other</t>
  </si>
  <si>
    <t>Community College District Region</t>
  </si>
  <si>
    <t>Allan Hancock</t>
  </si>
  <si>
    <t>Antelope Valley</t>
  </si>
  <si>
    <t>Barstow</t>
  </si>
  <si>
    <t>Butte-Glenn</t>
  </si>
  <si>
    <t>Cabrillo</t>
  </si>
  <si>
    <t>Cerritos</t>
  </si>
  <si>
    <t>Chabot-Las Positas</t>
  </si>
  <si>
    <t>Chaffey</t>
  </si>
  <si>
    <t>Citrus</t>
  </si>
  <si>
    <t>Coast</t>
  </si>
  <si>
    <t>Compton</t>
  </si>
  <si>
    <t>Contra Costa</t>
  </si>
  <si>
    <t>Copper Mountain</t>
  </si>
  <si>
    <t>Desert</t>
  </si>
  <si>
    <t>El Camino</t>
  </si>
  <si>
    <t>Feather River</t>
  </si>
  <si>
    <t>Foothill-DeAnza</t>
  </si>
  <si>
    <t>Gavilan</t>
  </si>
  <si>
    <t>Glendale</t>
  </si>
  <si>
    <t>Grossmont-Cuyamaca</t>
  </si>
  <si>
    <t>Hartnell</t>
  </si>
  <si>
    <t>Imperial</t>
  </si>
  <si>
    <t>Kern</t>
  </si>
  <si>
    <t>Lake Tahoe</t>
  </si>
  <si>
    <t>Lassen</t>
  </si>
  <si>
    <t>Long Beach</t>
  </si>
  <si>
    <t>Los Angeles</t>
  </si>
  <si>
    <t>Los Rios</t>
  </si>
  <si>
    <t>Marin</t>
  </si>
  <si>
    <t>Mendocino-Lake</t>
  </si>
  <si>
    <t>Merced</t>
  </si>
  <si>
    <t>Mira Costa</t>
  </si>
  <si>
    <t>Monterey Peninsula</t>
  </si>
  <si>
    <t>Mt. San Antonio</t>
  </si>
  <si>
    <t>Mt. San Jacinto</t>
  </si>
  <si>
    <t>Napa Valley</t>
  </si>
  <si>
    <t>North Orange County</t>
  </si>
  <si>
    <t>Ohlone</t>
  </si>
  <si>
    <t>Palo Verde</t>
  </si>
  <si>
    <t xml:space="preserve">Palomar </t>
  </si>
  <si>
    <t>Pasadena Area</t>
  </si>
  <si>
    <t>Peralta</t>
  </si>
  <si>
    <t>Rancho Santiago</t>
  </si>
  <si>
    <t>Redwoods</t>
  </si>
  <si>
    <t>Rio Hondo</t>
  </si>
  <si>
    <t>Riverside</t>
  </si>
  <si>
    <t>San Bernardino</t>
  </si>
  <si>
    <t>San Diego</t>
  </si>
  <si>
    <t>San Francisco</t>
  </si>
  <si>
    <t>San Joaquin Delta</t>
  </si>
  <si>
    <t xml:space="preserve"> San Jose - Evergreen/ West Valley Mission</t>
  </si>
  <si>
    <t>San Luis Obispo County</t>
  </si>
  <si>
    <t>San Mateo County</t>
  </si>
  <si>
    <t>Santa Barbara</t>
  </si>
  <si>
    <t>Santa Clarita</t>
  </si>
  <si>
    <t>Santa Monica</t>
  </si>
  <si>
    <t>Sequoias</t>
  </si>
  <si>
    <t>Sierra Joint</t>
  </si>
  <si>
    <t>Shasta-Tehama-Trinity/Siskiyou Joint</t>
  </si>
  <si>
    <t>Solano</t>
  </si>
  <si>
    <t>Sonoma County</t>
  </si>
  <si>
    <t>South Orange County</t>
  </si>
  <si>
    <t>Southwestern</t>
  </si>
  <si>
    <t>State Center</t>
  </si>
  <si>
    <t>Ventura County</t>
  </si>
  <si>
    <t>Victor Valley</t>
  </si>
  <si>
    <t>West Hills</t>
  </si>
  <si>
    <t>West Kern</t>
  </si>
  <si>
    <t>Yosemite</t>
  </si>
  <si>
    <t>Yuba</t>
  </si>
  <si>
    <t>Region (select your region from drop down):</t>
  </si>
  <si>
    <t>Total for Partners:</t>
  </si>
  <si>
    <t>Credit ESL</t>
  </si>
  <si>
    <t>Credit Basic Skills</t>
  </si>
  <si>
    <t>Type of Organization (select from drop down)</t>
  </si>
  <si>
    <t>Directions</t>
  </si>
  <si>
    <t>Region</t>
  </si>
  <si>
    <t>Program Area (select from drop down menu)</t>
  </si>
  <si>
    <t>Complete this worksheet by first selecting your region in B5 from the drop down menu. This will automatically populate row B. Next, enter data for each consortium partner listing program areas 1-5 separately.  Select the program area from the drop down menu. Note, this is a data table, you can add more rows by simply entering data on the next line once you have entered information into all of the existing rows.</t>
  </si>
  <si>
    <t>Community Based Organization</t>
  </si>
  <si>
    <t>Other Type</t>
  </si>
  <si>
    <t>Type of Funding Source for Partners</t>
  </si>
  <si>
    <t>Federal</t>
  </si>
  <si>
    <t>Private Donations</t>
  </si>
  <si>
    <t>FY 12-13
ADA or FTES (if applicable)</t>
  </si>
  <si>
    <t>Source(s) of Funding
e.g. State, Federal, Fees, Private Donations, Other.  List all that apply</t>
  </si>
  <si>
    <t xml:space="preserve">FY 13-14 Unduplicated Enrollment </t>
  </si>
  <si>
    <t>FY 13-14
ADA or FTES (if applicable)</t>
  </si>
  <si>
    <t>Garden Grove Unified Dist.</t>
  </si>
  <si>
    <t>Orange County Dept of Ed</t>
  </si>
  <si>
    <t>N/A</t>
  </si>
  <si>
    <t>State, Federal, Fees</t>
  </si>
  <si>
    <t>State, Fees</t>
  </si>
</sst>
</file>

<file path=xl/styles.xml><?xml version="1.0" encoding="utf-8"?>
<styleSheet xmlns="http://schemas.openxmlformats.org/spreadsheetml/2006/main">
  <fonts count="8">
    <font>
      <sz val="11"/>
      <color theme="1"/>
      <name val="Calibri"/>
      <family val="2"/>
      <scheme val="minor"/>
    </font>
    <font>
      <b/>
      <sz val="11"/>
      <color theme="0"/>
      <name val="Calibri"/>
      <family val="2"/>
      <scheme val="minor"/>
    </font>
    <font>
      <b/>
      <sz val="12"/>
      <color theme="1"/>
      <name val="Arial"/>
      <family val="2"/>
    </font>
    <font>
      <b/>
      <sz val="10"/>
      <color theme="1"/>
      <name val="Arial"/>
      <family val="2"/>
    </font>
    <font>
      <b/>
      <sz val="10"/>
      <color theme="0"/>
      <name val="Arial"/>
      <family val="2"/>
    </font>
    <font>
      <sz val="10"/>
      <color rgb="FF4F4F4F"/>
      <name val="Arial"/>
      <family val="2"/>
    </font>
    <font>
      <b/>
      <sz val="12"/>
      <color theme="1"/>
      <name val="Calibri"/>
      <family val="2"/>
      <scheme val="minor"/>
    </font>
    <font>
      <sz val="10"/>
      <color theme="1"/>
      <name val="Arial"/>
      <family val="2"/>
    </font>
  </fonts>
  <fills count="6">
    <fill>
      <patternFill patternType="none"/>
    </fill>
    <fill>
      <patternFill patternType="gray125"/>
    </fill>
    <fill>
      <patternFill patternType="solid">
        <fgColor theme="4"/>
        <bgColor theme="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5" fillId="0" borderId="0" xfId="0" applyFont="1" applyAlignment="1">
      <alignment horizontal="left" vertical="center" wrapText="1" indent="1"/>
    </xf>
    <xf numFmtId="0" fontId="5" fillId="0" borderId="0" xfId="0" applyFont="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0" fillId="0" borderId="0" xfId="0" applyBorder="1" applyAlignment="1">
      <alignment horizontal="left" wrapText="1"/>
    </xf>
    <xf numFmtId="0" fontId="2" fillId="0" borderId="0" xfId="0" applyFont="1" applyAlignment="1">
      <alignment horizontal="center"/>
    </xf>
    <xf numFmtId="0" fontId="0" fillId="0" borderId="0" xfId="0" applyAlignment="1">
      <alignment horizontal="center"/>
    </xf>
    <xf numFmtId="0" fontId="4" fillId="2"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4" borderId="1" xfId="0" applyFill="1" applyBorder="1"/>
    <xf numFmtId="0" fontId="0" fillId="5" borderId="1" xfId="0" applyFill="1" applyBorder="1"/>
    <xf numFmtId="0" fontId="0" fillId="0" borderId="1" xfId="0" applyFill="1" applyBorder="1"/>
    <xf numFmtId="0" fontId="4" fillId="2" borderId="7" xfId="0" applyFont="1" applyFill="1" applyBorder="1" applyAlignment="1">
      <alignment vertical="center" wrapText="1"/>
    </xf>
    <xf numFmtId="0" fontId="4" fillId="2" borderId="12" xfId="0" applyFont="1" applyFill="1" applyBorder="1" applyAlignment="1">
      <alignment vertical="center" wrapText="1"/>
    </xf>
    <xf numFmtId="0" fontId="0" fillId="0" borderId="1" xfId="0" applyBorder="1" applyAlignment="1">
      <alignment horizontal="center"/>
    </xf>
    <xf numFmtId="0" fontId="0" fillId="0" borderId="0" xfId="0" applyAlignment="1">
      <alignment wrapText="1"/>
    </xf>
    <xf numFmtId="0" fontId="0" fillId="0" borderId="1" xfId="0" applyBorder="1" applyProtection="1">
      <protection locked="0"/>
    </xf>
    <xf numFmtId="0" fontId="0" fillId="0" borderId="4" xfId="0" applyBorder="1" applyAlignment="1" applyProtection="1">
      <alignment horizontal="left" wrapText="1"/>
      <protection locked="0"/>
    </xf>
    <xf numFmtId="0" fontId="3" fillId="0" borderId="2" xfId="0" applyFont="1" applyBorder="1" applyAlignment="1" applyProtection="1">
      <alignment horizontal="center" vertical="center" wrapText="1"/>
    </xf>
    <xf numFmtId="0" fontId="0" fillId="0" borderId="5" xfId="0" applyBorder="1" applyProtection="1">
      <protection locked="0"/>
    </xf>
    <xf numFmtId="0" fontId="3" fillId="0" borderId="3" xfId="0" applyFont="1" applyBorder="1" applyAlignment="1" applyProtection="1">
      <alignment vertical="center" wrapText="1"/>
    </xf>
    <xf numFmtId="0" fontId="3" fillId="0" borderId="2" xfId="0" applyFont="1" applyBorder="1" applyAlignment="1" applyProtection="1">
      <alignment vertical="center" wrapText="1"/>
    </xf>
    <xf numFmtId="0" fontId="0" fillId="0" borderId="2" xfId="0" applyBorder="1" applyAlignment="1" applyProtection="1">
      <alignment vertical="center" wrapText="1"/>
    </xf>
    <xf numFmtId="0" fontId="1"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4" xfId="0" applyBorder="1" applyProtection="1">
      <protection locked="0"/>
    </xf>
    <xf numFmtId="0" fontId="0" fillId="0" borderId="7" xfId="0" applyBorder="1" applyProtection="1">
      <protection locked="0"/>
    </xf>
    <xf numFmtId="0" fontId="0" fillId="0" borderId="10" xfId="0" applyBorder="1" applyProtection="1">
      <protection locked="0"/>
    </xf>
    <xf numFmtId="0" fontId="0" fillId="0" borderId="8" xfId="0" applyBorder="1" applyProtection="1">
      <protection locked="0"/>
    </xf>
    <xf numFmtId="0" fontId="2" fillId="0" borderId="7" xfId="0" applyFont="1" applyBorder="1" applyAlignment="1">
      <alignment horizontal="center"/>
    </xf>
    <xf numFmtId="0" fontId="2" fillId="0" borderId="0" xfId="0" applyFont="1" applyAlignment="1">
      <alignment horizontal="center"/>
    </xf>
    <xf numFmtId="0" fontId="0" fillId="0" borderId="0" xfId="0" applyProtection="1">
      <protection locked="0"/>
    </xf>
    <xf numFmtId="0" fontId="7" fillId="0" borderId="4" xfId="0" applyFont="1" applyBorder="1" applyAlignment="1" applyProtection="1">
      <alignment vertical="center" wrapText="1"/>
      <protection locked="0"/>
    </xf>
    <xf numFmtId="0" fontId="0" fillId="0" borderId="12" xfId="0" applyBorder="1" applyAlignment="1">
      <alignment horizontal="left" wrapText="1"/>
    </xf>
    <xf numFmtId="0" fontId="0" fillId="0" borderId="4" xfId="0" applyBorder="1" applyAlignment="1">
      <alignment horizontal="left" wrapText="1"/>
    </xf>
    <xf numFmtId="0" fontId="2" fillId="0" borderId="0" xfId="0" applyFont="1" applyAlignment="1">
      <alignment horizontal="center"/>
    </xf>
  </cellXfs>
  <cellStyles count="1">
    <cellStyle name="Normal" xfId="0" builtinId="0"/>
  </cellStyles>
  <dxfs count="19">
    <dxf>
      <protection locked="0" hidden="0"/>
    </dxf>
    <dxf>
      <border diagonalUp="0" diagonalDown="0">
        <left style="thin">
          <color indexed="64"/>
        </left>
        <right/>
        <top style="thin">
          <color indexed="64"/>
        </top>
        <bottom style="thin">
          <color indexed="64"/>
        </bottom>
      </border>
      <protection locked="0" hidden="0"/>
    </dxf>
    <dxf>
      <protection locked="0" hidden="0"/>
    </dxf>
    <dxf>
      <border diagonalUp="0" diagonalDown="0">
        <left style="thin">
          <color indexed="64"/>
        </left>
        <right style="thin">
          <color indexed="64"/>
        </right>
        <top style="thin">
          <color indexed="64"/>
        </top>
        <bottom style="thin">
          <color indexed="64"/>
        </bottom>
      </border>
      <protection locked="0" hidden="0"/>
    </dxf>
    <dxf>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0"/>
        <color theme="1"/>
        <name val="Arial"/>
        <scheme val="none"/>
      </font>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4" name="Table4" displayName="Table4" ref="A10:K40" headerRowDxfId="18" dataDxfId="16" totalsRowDxfId="14" headerRowBorderDxfId="17" tableBorderDxfId="15">
  <autoFilter ref="A10:K40"/>
  <tableColumns count="11">
    <tableColumn id="1" name="Consortium Partner Name" totalsRowLabel="Total" dataDxfId="13"/>
    <tableColumn id="5" name="Region" dataDxfId="12">
      <calculatedColumnFormula>$B$6</calculatedColumnFormula>
    </tableColumn>
    <tableColumn id="2" name="Program Area (select from drop down menu)" dataDxfId="11"/>
    <tableColumn id="7" name="Type of Organization (select from drop down)" dataDxfId="10"/>
    <tableColumn id="3" name="Source(s) of Funding_x000a_e.g. State, Federal, Fees, Private Donations, Other.  List all that apply" dataDxfId="9"/>
    <tableColumn id="4" name="FY 12-13 Unduplicated Enrollment " dataDxfId="8"/>
    <tableColumn id="6" name="FY 12-13_x000a_ADA or FTES (if applicable)" totalsRowFunction="count" dataDxfId="7"/>
    <tableColumn id="12" name="FY 12-13 Operational Cost for Instructional Program" dataDxfId="6"/>
    <tableColumn id="8" name="FY 13-14 Unduplicated Enrollment " dataDxfId="5" totalsRowDxfId="4"/>
    <tableColumn id="9" name="FY 13-14_x000a_ADA or FTES (if applicable)" dataDxfId="3" totalsRowDxfId="2"/>
    <tableColumn id="11" name="FY 13-14 Operational Costs for Instructional Program "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432"/>
  <sheetViews>
    <sheetView tabSelected="1" workbookViewId="0">
      <selection activeCell="D22" sqref="D22"/>
    </sheetView>
  </sheetViews>
  <sheetFormatPr defaultRowHeight="15"/>
  <cols>
    <col min="1" max="1" width="23.42578125" customWidth="1"/>
    <col min="2" max="2" width="11.85546875" customWidth="1"/>
    <col min="3" max="3" width="20.42578125" customWidth="1"/>
    <col min="4" max="4" width="22.42578125" customWidth="1"/>
    <col min="5" max="5" width="26.5703125" customWidth="1"/>
    <col min="6" max="6" width="15.140625" customWidth="1"/>
    <col min="7" max="7" width="14.85546875" customWidth="1"/>
    <col min="8" max="8" width="17.140625" customWidth="1"/>
    <col min="9" max="9" width="15.5703125" customWidth="1"/>
    <col min="10" max="10" width="15.42578125" customWidth="1"/>
    <col min="11" max="11" width="16.42578125" customWidth="1"/>
  </cols>
  <sheetData>
    <row r="1" spans="1:11" ht="15.75">
      <c r="A1" s="37" t="s">
        <v>16</v>
      </c>
      <c r="B1" s="37"/>
      <c r="C1" s="37"/>
      <c r="D1" s="37"/>
      <c r="E1" s="37"/>
      <c r="F1" s="37"/>
      <c r="G1" s="37"/>
      <c r="H1" s="37"/>
      <c r="I1" s="37"/>
      <c r="J1" s="37"/>
      <c r="K1" s="37"/>
    </row>
    <row r="2" spans="1:11" ht="14.25" customHeight="1">
      <c r="A2" s="32"/>
      <c r="B2" s="7"/>
      <c r="C2" s="7"/>
      <c r="D2" s="7"/>
      <c r="E2" s="7"/>
      <c r="F2" s="7"/>
    </row>
    <row r="3" spans="1:11" ht="42.75" customHeight="1">
      <c r="A3" s="31" t="s">
        <v>108</v>
      </c>
      <c r="B3" s="35" t="s">
        <v>111</v>
      </c>
      <c r="C3" s="35"/>
      <c r="D3" s="35"/>
      <c r="E3" s="35"/>
      <c r="F3" s="35"/>
      <c r="G3" s="35"/>
      <c r="H3" s="35"/>
      <c r="I3" s="36"/>
    </row>
    <row r="4" spans="1:11" ht="15.75">
      <c r="A4" s="6"/>
      <c r="B4" s="7"/>
      <c r="C4" s="7"/>
      <c r="D4" s="7"/>
      <c r="E4" s="7"/>
      <c r="F4" s="7"/>
    </row>
    <row r="5" spans="1:11" ht="15.75">
      <c r="A5" s="6"/>
      <c r="B5" s="7"/>
      <c r="C5" s="7"/>
      <c r="D5" s="7"/>
      <c r="E5" s="7"/>
      <c r="F5" s="7"/>
    </row>
    <row r="6" spans="1:11" ht="30">
      <c r="A6" s="3" t="s">
        <v>103</v>
      </c>
      <c r="B6" s="18" t="s">
        <v>75</v>
      </c>
      <c r="C6" s="7"/>
      <c r="D6" s="7"/>
      <c r="E6" s="7"/>
      <c r="F6" s="7"/>
    </row>
    <row r="7" spans="1:11" ht="63.75" customHeight="1">
      <c r="A7" s="32"/>
      <c r="B7" s="7"/>
      <c r="C7" s="7"/>
      <c r="D7" s="7"/>
      <c r="E7" s="7"/>
      <c r="F7" s="8" t="s">
        <v>17</v>
      </c>
      <c r="G7" s="4" t="s">
        <v>117</v>
      </c>
      <c r="H7" s="4" t="s">
        <v>0</v>
      </c>
      <c r="I7" s="4" t="s">
        <v>119</v>
      </c>
      <c r="J7" s="4" t="s">
        <v>120</v>
      </c>
      <c r="K7" s="4" t="s">
        <v>1</v>
      </c>
    </row>
    <row r="8" spans="1:11" ht="18" customHeight="1">
      <c r="A8" s="13"/>
      <c r="B8" s="14"/>
      <c r="C8" s="14"/>
      <c r="D8" s="14"/>
      <c r="E8" s="14" t="s">
        <v>104</v>
      </c>
      <c r="F8" s="15">
        <f>SUM(Table4[FY 12-13 Unduplicated Enrollment ])</f>
        <v>4078</v>
      </c>
      <c r="G8" s="15">
        <f>SUM(Table4[FY 12-13
ADA or FTES (if applicable)])</f>
        <v>887.6</v>
      </c>
      <c r="H8" s="15">
        <f>SUM(Table4[FY 12-13 Operational Cost for Instructional Program])</f>
        <v>3634010</v>
      </c>
      <c r="I8" s="15">
        <f>SUM(Table4[FY 13-14 Unduplicated Enrollment ])</f>
        <v>3870</v>
      </c>
      <c r="J8" s="15">
        <f>SUM(Table4[FY 13-14
ADA or FTES (if applicable)])</f>
        <v>26.8</v>
      </c>
      <c r="K8" s="15">
        <f>SUM(Table4[FY 13-14 Operational Costs for Instructional Program ])</f>
        <v>3698051</v>
      </c>
    </row>
    <row r="9" spans="1:11" ht="24" customHeight="1">
      <c r="A9" s="5"/>
      <c r="B9" s="5"/>
      <c r="C9" s="5"/>
      <c r="D9" s="5"/>
      <c r="E9" s="5"/>
      <c r="F9" s="5"/>
    </row>
    <row r="10" spans="1:11" s="16" customFormat="1" ht="65.25" customHeight="1">
      <c r="A10" s="21" t="s">
        <v>25</v>
      </c>
      <c r="B10" s="22" t="s">
        <v>109</v>
      </c>
      <c r="C10" s="23" t="s">
        <v>110</v>
      </c>
      <c r="D10" s="24" t="s">
        <v>107</v>
      </c>
      <c r="E10" s="19" t="s">
        <v>118</v>
      </c>
      <c r="F10" s="19" t="s">
        <v>17</v>
      </c>
      <c r="G10" s="19" t="s">
        <v>117</v>
      </c>
      <c r="H10" s="25" t="s">
        <v>0</v>
      </c>
      <c r="I10" s="19" t="s">
        <v>119</v>
      </c>
      <c r="J10" s="19" t="s">
        <v>120</v>
      </c>
      <c r="K10" s="26" t="s">
        <v>1</v>
      </c>
    </row>
    <row r="11" spans="1:11">
      <c r="A11" s="34" t="s">
        <v>121</v>
      </c>
      <c r="B11" s="17" t="str">
        <f t="shared" ref="B11:B20" si="0">$B$6</f>
        <v>Rancho Santiago</v>
      </c>
      <c r="C11" s="17" t="s">
        <v>4</v>
      </c>
      <c r="D11" s="17" t="s">
        <v>113</v>
      </c>
      <c r="E11" s="17" t="s">
        <v>124</v>
      </c>
      <c r="F11" s="17">
        <v>927</v>
      </c>
      <c r="G11" s="17">
        <v>124</v>
      </c>
      <c r="H11" s="17">
        <v>703088</v>
      </c>
      <c r="I11" s="17">
        <v>864</v>
      </c>
      <c r="J11" s="17">
        <v>0</v>
      </c>
      <c r="K11" s="28">
        <v>717150</v>
      </c>
    </row>
    <row r="12" spans="1:11">
      <c r="A12" s="34" t="s">
        <v>121</v>
      </c>
      <c r="B12" s="17" t="str">
        <f t="shared" si="0"/>
        <v>Rancho Santiago</v>
      </c>
      <c r="C12" s="17" t="s">
        <v>5</v>
      </c>
      <c r="D12" s="17" t="s">
        <v>113</v>
      </c>
      <c r="E12" s="17" t="s">
        <v>124</v>
      </c>
      <c r="F12" s="17">
        <v>2708</v>
      </c>
      <c r="G12" s="17">
        <v>697</v>
      </c>
      <c r="H12" s="17">
        <v>2053900</v>
      </c>
      <c r="I12" s="17">
        <v>2678</v>
      </c>
      <c r="J12" s="17">
        <v>0</v>
      </c>
      <c r="K12" s="28">
        <v>2094678</v>
      </c>
    </row>
    <row r="13" spans="1:11">
      <c r="A13" s="34" t="s">
        <v>121</v>
      </c>
      <c r="B13" s="17" t="str">
        <f t="shared" si="0"/>
        <v>Rancho Santiago</v>
      </c>
      <c r="C13" s="17" t="s">
        <v>7</v>
      </c>
      <c r="D13" s="17" t="s">
        <v>113</v>
      </c>
      <c r="E13" s="17" t="s">
        <v>124</v>
      </c>
      <c r="F13" s="17">
        <v>22</v>
      </c>
      <c r="G13" s="17">
        <v>12</v>
      </c>
      <c r="H13" s="17">
        <v>100491</v>
      </c>
      <c r="I13" s="17">
        <v>20</v>
      </c>
      <c r="J13" s="17">
        <v>0</v>
      </c>
      <c r="K13" s="28">
        <v>102501</v>
      </c>
    </row>
    <row r="14" spans="1:11">
      <c r="A14" s="34" t="s">
        <v>121</v>
      </c>
      <c r="B14" s="17" t="str">
        <f t="shared" si="0"/>
        <v>Rancho Santiago</v>
      </c>
      <c r="C14" s="17" t="s">
        <v>9</v>
      </c>
      <c r="D14" s="17" t="s">
        <v>113</v>
      </c>
      <c r="E14" s="17" t="s">
        <v>30</v>
      </c>
      <c r="F14" s="17">
        <v>276</v>
      </c>
      <c r="G14" s="17">
        <v>17</v>
      </c>
      <c r="H14" s="17">
        <v>209531</v>
      </c>
      <c r="I14" s="17">
        <v>206</v>
      </c>
      <c r="J14" s="17">
        <v>0</v>
      </c>
      <c r="K14" s="28">
        <v>213722</v>
      </c>
    </row>
    <row r="15" spans="1:11">
      <c r="A15" s="34" t="s">
        <v>121</v>
      </c>
      <c r="B15" s="17" t="str">
        <f t="shared" si="0"/>
        <v>Rancho Santiago</v>
      </c>
      <c r="C15" s="17" t="s">
        <v>12</v>
      </c>
      <c r="D15" s="17" t="s">
        <v>113</v>
      </c>
      <c r="E15" s="17" t="s">
        <v>125</v>
      </c>
      <c r="F15" s="17">
        <v>0</v>
      </c>
      <c r="G15" s="17">
        <v>0</v>
      </c>
      <c r="H15" s="17">
        <v>0</v>
      </c>
      <c r="I15" s="17">
        <v>0</v>
      </c>
      <c r="J15" s="17">
        <v>0</v>
      </c>
      <c r="K15" s="28">
        <v>0</v>
      </c>
    </row>
    <row r="16" spans="1:11">
      <c r="A16" s="27" t="s">
        <v>122</v>
      </c>
      <c r="B16" s="17" t="str">
        <f t="shared" si="0"/>
        <v>Rancho Santiago</v>
      </c>
      <c r="C16" s="17" t="s">
        <v>4</v>
      </c>
      <c r="D16" s="17" t="s">
        <v>20</v>
      </c>
      <c r="E16" s="17" t="s">
        <v>29</v>
      </c>
      <c r="F16" s="17">
        <v>145</v>
      </c>
      <c r="G16" s="17">
        <v>37.6</v>
      </c>
      <c r="H16" s="17">
        <v>567000</v>
      </c>
      <c r="I16" s="17">
        <v>102</v>
      </c>
      <c r="J16" s="17">
        <v>26.8</v>
      </c>
      <c r="K16" s="28">
        <v>570000</v>
      </c>
    </row>
    <row r="17" spans="1:11">
      <c r="A17" s="27" t="s">
        <v>122</v>
      </c>
      <c r="B17" s="17" t="str">
        <f t="shared" si="0"/>
        <v>Rancho Santiago</v>
      </c>
      <c r="C17" s="17" t="s">
        <v>5</v>
      </c>
      <c r="D17" s="17" t="s">
        <v>20</v>
      </c>
      <c r="E17" s="17" t="s">
        <v>123</v>
      </c>
      <c r="F17" s="17">
        <v>0</v>
      </c>
      <c r="G17" s="17">
        <v>0</v>
      </c>
      <c r="H17" s="17">
        <v>0</v>
      </c>
      <c r="I17" s="17">
        <v>0</v>
      </c>
      <c r="J17" s="17">
        <v>0</v>
      </c>
      <c r="K17" s="28">
        <v>0</v>
      </c>
    </row>
    <row r="18" spans="1:11">
      <c r="A18" s="27" t="s">
        <v>122</v>
      </c>
      <c r="B18" s="17" t="str">
        <f t="shared" si="0"/>
        <v>Rancho Santiago</v>
      </c>
      <c r="C18" s="17" t="s">
        <v>7</v>
      </c>
      <c r="D18" s="17" t="s">
        <v>20</v>
      </c>
      <c r="E18" s="17" t="s">
        <v>123</v>
      </c>
      <c r="F18" s="17">
        <v>0</v>
      </c>
      <c r="G18" s="17">
        <v>0</v>
      </c>
      <c r="H18" s="17">
        <v>0</v>
      </c>
      <c r="I18" s="17">
        <v>0</v>
      </c>
      <c r="J18" s="17">
        <v>0</v>
      </c>
      <c r="K18" s="28">
        <v>0</v>
      </c>
    </row>
    <row r="19" spans="1:11">
      <c r="A19" s="27" t="s">
        <v>122</v>
      </c>
      <c r="B19" s="17" t="str">
        <f t="shared" si="0"/>
        <v>Rancho Santiago</v>
      </c>
      <c r="C19" s="17" t="s">
        <v>9</v>
      </c>
      <c r="D19" s="17" t="s">
        <v>20</v>
      </c>
      <c r="E19" s="17" t="s">
        <v>123</v>
      </c>
      <c r="F19" s="17">
        <v>0</v>
      </c>
      <c r="G19" s="17">
        <v>0</v>
      </c>
      <c r="H19" s="17">
        <v>0</v>
      </c>
      <c r="I19" s="17">
        <v>0</v>
      </c>
      <c r="J19" s="17">
        <v>0</v>
      </c>
      <c r="K19" s="28">
        <v>0</v>
      </c>
    </row>
    <row r="20" spans="1:11">
      <c r="A20" s="27" t="s">
        <v>122</v>
      </c>
      <c r="B20" s="17" t="str">
        <f t="shared" si="0"/>
        <v>Rancho Santiago</v>
      </c>
      <c r="C20" s="17" t="s">
        <v>12</v>
      </c>
      <c r="D20" s="17" t="s">
        <v>20</v>
      </c>
      <c r="E20" s="17" t="s">
        <v>123</v>
      </c>
      <c r="F20" s="17">
        <v>0</v>
      </c>
      <c r="G20" s="17">
        <v>0</v>
      </c>
      <c r="H20" s="17">
        <v>0</v>
      </c>
      <c r="I20" s="17">
        <v>0</v>
      </c>
      <c r="J20" s="17">
        <v>0</v>
      </c>
      <c r="K20" s="28">
        <v>0</v>
      </c>
    </row>
    <row r="21" spans="1:11">
      <c r="A21" s="27"/>
      <c r="B21" s="17"/>
      <c r="C21" s="17"/>
      <c r="D21" s="17"/>
      <c r="E21" s="17"/>
      <c r="F21" s="17"/>
      <c r="G21" s="17"/>
      <c r="H21" s="17"/>
      <c r="I21" s="17"/>
      <c r="J21" s="17"/>
      <c r="K21" s="28"/>
    </row>
    <row r="22" spans="1:11">
      <c r="A22" s="27"/>
      <c r="B22" s="17"/>
      <c r="C22" s="17"/>
      <c r="D22" s="17"/>
      <c r="E22" s="17"/>
      <c r="F22" s="17"/>
      <c r="G22" s="17"/>
      <c r="H22" s="17"/>
      <c r="I22" s="17"/>
      <c r="J22" s="17"/>
      <c r="K22" s="28"/>
    </row>
    <row r="23" spans="1:11">
      <c r="A23" s="27"/>
      <c r="B23" s="17"/>
      <c r="C23" s="17"/>
      <c r="D23" s="17"/>
      <c r="E23" s="17"/>
      <c r="F23" s="17"/>
      <c r="G23" s="17"/>
      <c r="H23" s="17"/>
      <c r="I23" s="17"/>
      <c r="J23" s="17"/>
      <c r="K23" s="28"/>
    </row>
    <row r="24" spans="1:11">
      <c r="A24" s="27"/>
      <c r="B24" s="17"/>
      <c r="C24" s="17"/>
      <c r="D24" s="17"/>
      <c r="E24" s="17"/>
      <c r="F24" s="17"/>
      <c r="G24" s="17"/>
      <c r="H24" s="17"/>
      <c r="I24" s="17"/>
      <c r="J24" s="17"/>
      <c r="K24" s="28"/>
    </row>
    <row r="25" spans="1:11">
      <c r="A25" s="27"/>
      <c r="B25" s="17"/>
      <c r="C25" s="17"/>
      <c r="D25" s="17"/>
      <c r="E25" s="17"/>
      <c r="F25" s="17"/>
      <c r="G25" s="17"/>
      <c r="H25" s="17"/>
      <c r="I25" s="17"/>
      <c r="J25" s="17"/>
      <c r="K25" s="28"/>
    </row>
    <row r="26" spans="1:11">
      <c r="A26" s="27"/>
      <c r="B26" s="17"/>
      <c r="C26" s="17"/>
      <c r="D26" s="17"/>
      <c r="E26" s="17"/>
      <c r="F26" s="17"/>
      <c r="G26" s="17"/>
      <c r="H26" s="17"/>
      <c r="I26" s="17"/>
      <c r="J26" s="17"/>
      <c r="K26" s="28"/>
    </row>
    <row r="27" spans="1:11">
      <c r="A27" s="27"/>
      <c r="B27" s="17"/>
      <c r="C27" s="17"/>
      <c r="D27" s="17"/>
      <c r="E27" s="17"/>
      <c r="F27" s="17"/>
      <c r="G27" s="17"/>
      <c r="H27" s="17"/>
      <c r="I27" s="17"/>
      <c r="J27" s="17"/>
      <c r="K27" s="28"/>
    </row>
    <row r="28" spans="1:11">
      <c r="A28" s="27"/>
      <c r="B28" s="17"/>
      <c r="C28" s="17"/>
      <c r="D28" s="17"/>
      <c r="E28" s="17"/>
      <c r="F28" s="17"/>
      <c r="G28" s="17"/>
      <c r="H28" s="17"/>
      <c r="I28" s="17"/>
      <c r="J28" s="17"/>
      <c r="K28" s="28"/>
    </row>
    <row r="29" spans="1:11">
      <c r="A29" s="27"/>
      <c r="B29" s="17"/>
      <c r="C29" s="17"/>
      <c r="D29" s="17"/>
      <c r="E29" s="17"/>
      <c r="F29" s="17"/>
      <c r="G29" s="17"/>
      <c r="H29" s="17"/>
      <c r="I29" s="17"/>
      <c r="J29" s="17"/>
      <c r="K29" s="28"/>
    </row>
    <row r="30" spans="1:11">
      <c r="A30" s="27"/>
      <c r="B30" s="17"/>
      <c r="C30" s="17"/>
      <c r="D30" s="17"/>
      <c r="E30" s="17"/>
      <c r="F30" s="17"/>
      <c r="G30" s="17"/>
      <c r="H30" s="17"/>
      <c r="I30" s="17"/>
      <c r="J30" s="17"/>
      <c r="K30" s="28"/>
    </row>
    <row r="31" spans="1:11">
      <c r="A31" s="27"/>
      <c r="B31" s="17"/>
      <c r="C31" s="17"/>
      <c r="D31" s="17"/>
      <c r="E31" s="17"/>
      <c r="F31" s="17"/>
      <c r="G31" s="17"/>
      <c r="H31" s="17"/>
      <c r="I31" s="17"/>
      <c r="J31" s="17"/>
      <c r="K31" s="28"/>
    </row>
    <row r="32" spans="1:11">
      <c r="A32" s="27"/>
      <c r="B32" s="17"/>
      <c r="C32" s="17"/>
      <c r="D32" s="17"/>
      <c r="E32" s="17"/>
      <c r="F32" s="17"/>
      <c r="G32" s="17"/>
      <c r="H32" s="17"/>
      <c r="I32" s="17"/>
      <c r="J32" s="17"/>
      <c r="K32" s="28"/>
    </row>
    <row r="33" spans="1:11">
      <c r="A33" s="27"/>
      <c r="B33" s="17"/>
      <c r="C33" s="17"/>
      <c r="D33" s="17"/>
      <c r="E33" s="17"/>
      <c r="F33" s="17"/>
      <c r="G33" s="17"/>
      <c r="H33" s="17"/>
      <c r="I33" s="17"/>
      <c r="J33" s="17"/>
      <c r="K33" s="28"/>
    </row>
    <row r="34" spans="1:11">
      <c r="A34" s="27"/>
      <c r="B34" s="17"/>
      <c r="C34" s="17"/>
      <c r="D34" s="17"/>
      <c r="E34" s="17"/>
      <c r="F34" s="17"/>
      <c r="G34" s="17"/>
      <c r="H34" s="17"/>
      <c r="I34" s="17"/>
      <c r="J34" s="17"/>
      <c r="K34" s="28"/>
    </row>
    <row r="35" spans="1:11">
      <c r="A35" s="27"/>
      <c r="B35" s="17"/>
      <c r="C35" s="17"/>
      <c r="D35" s="17"/>
      <c r="E35" s="17"/>
      <c r="F35" s="17"/>
      <c r="G35" s="17"/>
      <c r="H35" s="17"/>
      <c r="I35" s="17"/>
      <c r="J35" s="17"/>
      <c r="K35" s="28"/>
    </row>
    <row r="36" spans="1:11">
      <c r="A36" s="27"/>
      <c r="B36" s="17"/>
      <c r="C36" s="17"/>
      <c r="D36" s="17"/>
      <c r="E36" s="17"/>
      <c r="F36" s="17"/>
      <c r="G36" s="17"/>
      <c r="H36" s="17"/>
      <c r="I36" s="17"/>
      <c r="J36" s="17"/>
      <c r="K36" s="28"/>
    </row>
    <row r="37" spans="1:11">
      <c r="A37" s="27"/>
      <c r="B37" s="17"/>
      <c r="C37" s="17"/>
      <c r="D37" s="17"/>
      <c r="E37" s="17"/>
      <c r="F37" s="17"/>
      <c r="G37" s="17"/>
      <c r="H37" s="17"/>
      <c r="I37" s="17"/>
      <c r="J37" s="17"/>
      <c r="K37" s="28"/>
    </row>
    <row r="38" spans="1:11">
      <c r="A38" s="27"/>
      <c r="B38" s="17"/>
      <c r="C38" s="17"/>
      <c r="D38" s="17"/>
      <c r="E38" s="17"/>
      <c r="F38" s="17"/>
      <c r="G38" s="17"/>
      <c r="H38" s="17"/>
      <c r="I38" s="17"/>
      <c r="J38" s="17"/>
      <c r="K38" s="28"/>
    </row>
    <row r="39" spans="1:11">
      <c r="A39" s="27"/>
      <c r="B39" s="17"/>
      <c r="C39" s="17"/>
      <c r="D39" s="17"/>
      <c r="E39" s="17"/>
      <c r="F39" s="17"/>
      <c r="G39" s="17"/>
      <c r="H39" s="17"/>
      <c r="I39" s="17"/>
      <c r="J39" s="17"/>
      <c r="K39" s="28"/>
    </row>
    <row r="40" spans="1:11">
      <c r="A40" s="29"/>
      <c r="B40" s="20"/>
      <c r="C40" s="20"/>
      <c r="D40" s="20"/>
      <c r="E40" s="20"/>
      <c r="F40" s="20"/>
      <c r="G40" s="20"/>
      <c r="H40" s="20"/>
      <c r="I40" s="20"/>
      <c r="J40" s="20"/>
      <c r="K40" s="30"/>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row r="340" spans="1:11">
      <c r="A340" s="33"/>
      <c r="B340" s="33"/>
      <c r="C340" s="33"/>
      <c r="D340" s="33"/>
      <c r="E340" s="33"/>
      <c r="F340" s="33"/>
      <c r="G340" s="33"/>
      <c r="H340" s="33"/>
      <c r="I340" s="33"/>
      <c r="J340" s="33"/>
      <c r="K340" s="33"/>
    </row>
    <row r="341" spans="1:11">
      <c r="A341" s="33"/>
      <c r="B341" s="33"/>
      <c r="C341" s="33"/>
      <c r="D341" s="33"/>
      <c r="E341" s="33"/>
      <c r="F341" s="33"/>
      <c r="G341" s="33"/>
      <c r="H341" s="33"/>
      <c r="I341" s="33"/>
      <c r="J341" s="33"/>
      <c r="K341" s="33"/>
    </row>
    <row r="342" spans="1:11">
      <c r="A342" s="33"/>
      <c r="B342" s="33"/>
      <c r="C342" s="33"/>
      <c r="D342" s="33"/>
      <c r="E342" s="33"/>
      <c r="F342" s="33"/>
      <c r="G342" s="33"/>
      <c r="H342" s="33"/>
      <c r="I342" s="33"/>
      <c r="J342" s="33"/>
      <c r="K342" s="33"/>
    </row>
    <row r="343" spans="1:11">
      <c r="A343" s="33"/>
      <c r="B343" s="33"/>
      <c r="C343" s="33"/>
      <c r="D343" s="33"/>
      <c r="E343" s="33"/>
      <c r="F343" s="33"/>
      <c r="G343" s="33"/>
      <c r="H343" s="33"/>
      <c r="I343" s="33"/>
      <c r="J343" s="33"/>
      <c r="K343" s="33"/>
    </row>
    <row r="344" spans="1:11">
      <c r="A344" s="33"/>
      <c r="B344" s="33"/>
      <c r="C344" s="33"/>
      <c r="D344" s="33"/>
      <c r="E344" s="33"/>
      <c r="F344" s="33"/>
      <c r="G344" s="33"/>
      <c r="H344" s="33"/>
      <c r="I344" s="33"/>
      <c r="J344" s="33"/>
      <c r="K344" s="33"/>
    </row>
    <row r="345" spans="1:11">
      <c r="A345" s="33"/>
      <c r="B345" s="33"/>
      <c r="C345" s="33"/>
      <c r="D345" s="33"/>
      <c r="E345" s="33"/>
      <c r="F345" s="33"/>
      <c r="G345" s="33"/>
      <c r="H345" s="33"/>
      <c r="I345" s="33"/>
      <c r="J345" s="33"/>
      <c r="K345" s="33"/>
    </row>
    <row r="346" spans="1:11">
      <c r="A346" s="33"/>
      <c r="B346" s="33"/>
      <c r="C346" s="33"/>
      <c r="D346" s="33"/>
      <c r="E346" s="33"/>
      <c r="F346" s="33"/>
      <c r="G346" s="33"/>
      <c r="H346" s="33"/>
      <c r="I346" s="33"/>
      <c r="J346" s="33"/>
      <c r="K346" s="33"/>
    </row>
    <row r="347" spans="1:11">
      <c r="A347" s="33"/>
      <c r="B347" s="33"/>
      <c r="C347" s="33"/>
      <c r="D347" s="33"/>
      <c r="E347" s="33"/>
      <c r="F347" s="33"/>
      <c r="G347" s="33"/>
      <c r="H347" s="33"/>
      <c r="I347" s="33"/>
      <c r="J347" s="33"/>
      <c r="K347" s="33"/>
    </row>
    <row r="348" spans="1:11">
      <c r="A348" s="33"/>
      <c r="B348" s="33"/>
      <c r="C348" s="33"/>
      <c r="D348" s="33"/>
      <c r="E348" s="33"/>
      <c r="F348" s="33"/>
      <c r="G348" s="33"/>
      <c r="H348" s="33"/>
      <c r="I348" s="33"/>
      <c r="J348" s="33"/>
      <c r="K348" s="33"/>
    </row>
    <row r="349" spans="1:11">
      <c r="A349" s="33"/>
      <c r="B349" s="33"/>
      <c r="C349" s="33"/>
      <c r="D349" s="33"/>
      <c r="E349" s="33"/>
      <c r="F349" s="33"/>
      <c r="G349" s="33"/>
      <c r="H349" s="33"/>
      <c r="I349" s="33"/>
      <c r="J349" s="33"/>
      <c r="K349" s="33"/>
    </row>
    <row r="350" spans="1:11">
      <c r="A350" s="33"/>
      <c r="B350" s="33"/>
      <c r="C350" s="33"/>
      <c r="D350" s="33"/>
      <c r="E350" s="33"/>
      <c r="F350" s="33"/>
      <c r="G350" s="33"/>
      <c r="H350" s="33"/>
      <c r="I350" s="33"/>
      <c r="J350" s="33"/>
      <c r="K350" s="33"/>
    </row>
    <row r="351" spans="1:11">
      <c r="A351" s="33"/>
      <c r="B351" s="33"/>
      <c r="C351" s="33"/>
      <c r="D351" s="33"/>
      <c r="E351" s="33"/>
      <c r="F351" s="33"/>
      <c r="G351" s="33"/>
      <c r="H351" s="33"/>
      <c r="I351" s="33"/>
      <c r="J351" s="33"/>
      <c r="K351" s="33"/>
    </row>
    <row r="352" spans="1:11">
      <c r="A352" s="33"/>
      <c r="B352" s="33"/>
      <c r="C352" s="33"/>
      <c r="D352" s="33"/>
      <c r="E352" s="33"/>
      <c r="F352" s="33"/>
      <c r="G352" s="33"/>
      <c r="H352" s="33"/>
      <c r="I352" s="33"/>
      <c r="J352" s="33"/>
      <c r="K352" s="33"/>
    </row>
    <row r="353" spans="1:11">
      <c r="A353" s="33"/>
      <c r="B353" s="33"/>
      <c r="C353" s="33"/>
      <c r="D353" s="33"/>
      <c r="E353" s="33"/>
      <c r="F353" s="33"/>
      <c r="G353" s="33"/>
      <c r="H353" s="33"/>
      <c r="I353" s="33"/>
      <c r="J353" s="33"/>
      <c r="K353" s="33"/>
    </row>
    <row r="354" spans="1:11">
      <c r="A354" s="33"/>
      <c r="B354" s="33"/>
      <c r="C354" s="33"/>
      <c r="D354" s="33"/>
      <c r="E354" s="33"/>
      <c r="F354" s="33"/>
      <c r="G354" s="33"/>
      <c r="H354" s="33"/>
      <c r="I354" s="33"/>
      <c r="J354" s="33"/>
      <c r="K354" s="33"/>
    </row>
    <row r="355" spans="1:11">
      <c r="A355" s="33"/>
      <c r="B355" s="33"/>
      <c r="C355" s="33"/>
      <c r="D355" s="33"/>
      <c r="E355" s="33"/>
      <c r="F355" s="33"/>
      <c r="G355" s="33"/>
      <c r="H355" s="33"/>
      <c r="I355" s="33"/>
      <c r="J355" s="33"/>
      <c r="K355" s="33"/>
    </row>
    <row r="356" spans="1:11">
      <c r="A356" s="33"/>
      <c r="B356" s="33"/>
      <c r="C356" s="33"/>
      <c r="D356" s="33"/>
      <c r="E356" s="33"/>
      <c r="F356" s="33"/>
      <c r="G356" s="33"/>
      <c r="H356" s="33"/>
      <c r="I356" s="33"/>
      <c r="J356" s="33"/>
      <c r="K356" s="33"/>
    </row>
    <row r="357" spans="1:11">
      <c r="A357" s="33"/>
      <c r="B357" s="33"/>
      <c r="C357" s="33"/>
      <c r="D357" s="33"/>
      <c r="E357" s="33"/>
      <c r="F357" s="33"/>
      <c r="G357" s="33"/>
      <c r="H357" s="33"/>
      <c r="I357" s="33"/>
      <c r="J357" s="33"/>
      <c r="K357" s="33"/>
    </row>
    <row r="358" spans="1:11">
      <c r="A358" s="33"/>
      <c r="B358" s="33"/>
      <c r="C358" s="33"/>
      <c r="D358" s="33"/>
      <c r="E358" s="33"/>
      <c r="F358" s="33"/>
      <c r="G358" s="33"/>
      <c r="H358" s="33"/>
      <c r="I358" s="33"/>
      <c r="J358" s="33"/>
      <c r="K358" s="33"/>
    </row>
    <row r="359" spans="1:11">
      <c r="A359" s="33"/>
      <c r="B359" s="33"/>
      <c r="C359" s="33"/>
      <c r="D359" s="33"/>
      <c r="E359" s="33"/>
      <c r="F359" s="33"/>
      <c r="G359" s="33"/>
      <c r="H359" s="33"/>
      <c r="I359" s="33"/>
      <c r="J359" s="33"/>
      <c r="K359" s="33"/>
    </row>
    <row r="360" spans="1:11">
      <c r="A360" s="33"/>
      <c r="B360" s="33"/>
      <c r="C360" s="33"/>
      <c r="D360" s="33"/>
      <c r="E360" s="33"/>
      <c r="F360" s="33"/>
      <c r="G360" s="33"/>
      <c r="H360" s="33"/>
      <c r="I360" s="33"/>
      <c r="J360" s="33"/>
      <c r="K360" s="33"/>
    </row>
    <row r="361" spans="1:11">
      <c r="A361" s="33"/>
      <c r="B361" s="33"/>
      <c r="C361" s="33"/>
      <c r="D361" s="33"/>
      <c r="E361" s="33"/>
      <c r="F361" s="33"/>
      <c r="G361" s="33"/>
      <c r="H361" s="33"/>
      <c r="I361" s="33"/>
      <c r="J361" s="33"/>
      <c r="K361" s="33"/>
    </row>
    <row r="362" spans="1:11">
      <c r="A362" s="33"/>
      <c r="B362" s="33"/>
      <c r="C362" s="33"/>
      <c r="D362" s="33"/>
      <c r="E362" s="33"/>
      <c r="F362" s="33"/>
      <c r="G362" s="33"/>
      <c r="H362" s="33"/>
      <c r="I362" s="33"/>
      <c r="J362" s="33"/>
      <c r="K362" s="33"/>
    </row>
    <row r="363" spans="1:11">
      <c r="A363" s="33"/>
      <c r="B363" s="33"/>
      <c r="C363" s="33"/>
      <c r="D363" s="33"/>
      <c r="E363" s="33"/>
      <c r="F363" s="33"/>
      <c r="G363" s="33"/>
      <c r="H363" s="33"/>
      <c r="I363" s="33"/>
      <c r="J363" s="33"/>
      <c r="K363" s="33"/>
    </row>
    <row r="364" spans="1:11">
      <c r="A364" s="33"/>
      <c r="B364" s="33"/>
      <c r="C364" s="33"/>
      <c r="D364" s="33"/>
      <c r="E364" s="33"/>
      <c r="F364" s="33"/>
      <c r="G364" s="33"/>
      <c r="H364" s="33"/>
      <c r="I364" s="33"/>
      <c r="J364" s="33"/>
      <c r="K364" s="33"/>
    </row>
    <row r="365" spans="1:11">
      <c r="A365" s="33"/>
      <c r="B365" s="33"/>
      <c r="C365" s="33"/>
      <c r="D365" s="33"/>
      <c r="E365" s="33"/>
      <c r="F365" s="33"/>
      <c r="G365" s="33"/>
      <c r="H365" s="33"/>
      <c r="I365" s="33"/>
      <c r="J365" s="33"/>
      <c r="K365" s="33"/>
    </row>
    <row r="366" spans="1:11">
      <c r="A366" s="33"/>
      <c r="B366" s="33"/>
      <c r="C366" s="33"/>
      <c r="D366" s="33"/>
      <c r="E366" s="33"/>
      <c r="F366" s="33"/>
      <c r="G366" s="33"/>
      <c r="H366" s="33"/>
      <c r="I366" s="33"/>
      <c r="J366" s="33"/>
      <c r="K366" s="33"/>
    </row>
    <row r="367" spans="1:11">
      <c r="A367" s="33"/>
      <c r="B367" s="33"/>
      <c r="C367" s="33"/>
      <c r="D367" s="33"/>
      <c r="E367" s="33"/>
      <c r="F367" s="33"/>
      <c r="G367" s="33"/>
      <c r="H367" s="33"/>
      <c r="I367" s="33"/>
      <c r="J367" s="33"/>
      <c r="K367" s="33"/>
    </row>
    <row r="368" spans="1:11">
      <c r="A368" s="33"/>
      <c r="B368" s="33"/>
      <c r="C368" s="33"/>
      <c r="D368" s="33"/>
      <c r="E368" s="33"/>
      <c r="F368" s="33"/>
      <c r="G368" s="33"/>
      <c r="H368" s="33"/>
      <c r="I368" s="33"/>
      <c r="J368" s="33"/>
      <c r="K368" s="33"/>
    </row>
    <row r="369" spans="1:11">
      <c r="A369" s="33"/>
      <c r="B369" s="33"/>
      <c r="C369" s="33"/>
      <c r="D369" s="33"/>
      <c r="E369" s="33"/>
      <c r="F369" s="33"/>
      <c r="G369" s="33"/>
      <c r="H369" s="33"/>
      <c r="I369" s="33"/>
      <c r="J369" s="33"/>
      <c r="K369" s="33"/>
    </row>
    <row r="370" spans="1:11">
      <c r="A370" s="33"/>
      <c r="B370" s="33"/>
      <c r="C370" s="33"/>
      <c r="D370" s="33"/>
      <c r="E370" s="33"/>
      <c r="F370" s="33"/>
      <c r="G370" s="33"/>
      <c r="H370" s="33"/>
      <c r="I370" s="33"/>
      <c r="J370" s="33"/>
      <c r="K370" s="33"/>
    </row>
    <row r="371" spans="1:11">
      <c r="A371" s="33"/>
      <c r="B371" s="33"/>
      <c r="C371" s="33"/>
      <c r="D371" s="33"/>
      <c r="E371" s="33"/>
      <c r="F371" s="33"/>
      <c r="G371" s="33"/>
      <c r="H371" s="33"/>
      <c r="I371" s="33"/>
      <c r="J371" s="33"/>
      <c r="K371" s="33"/>
    </row>
    <row r="372" spans="1:11">
      <c r="A372" s="33"/>
      <c r="B372" s="33"/>
      <c r="C372" s="33"/>
      <c r="D372" s="33"/>
      <c r="E372" s="33"/>
      <c r="F372" s="33"/>
      <c r="G372" s="33"/>
      <c r="H372" s="33"/>
      <c r="I372" s="33"/>
      <c r="J372" s="33"/>
      <c r="K372" s="33"/>
    </row>
    <row r="373" spans="1:11">
      <c r="A373" s="33"/>
      <c r="B373" s="33"/>
      <c r="C373" s="33"/>
      <c r="D373" s="33"/>
      <c r="E373" s="33"/>
      <c r="F373" s="33"/>
      <c r="G373" s="33"/>
      <c r="H373" s="33"/>
      <c r="I373" s="33"/>
      <c r="J373" s="33"/>
      <c r="K373" s="33"/>
    </row>
    <row r="374" spans="1:11">
      <c r="A374" s="33"/>
      <c r="B374" s="33"/>
      <c r="C374" s="33"/>
      <c r="D374" s="33"/>
      <c r="E374" s="33"/>
      <c r="F374" s="33"/>
      <c r="G374" s="33"/>
      <c r="H374" s="33"/>
      <c r="I374" s="33"/>
      <c r="J374" s="33"/>
      <c r="K374" s="33"/>
    </row>
    <row r="375" spans="1:11">
      <c r="A375" s="33"/>
      <c r="B375" s="33"/>
      <c r="C375" s="33"/>
      <c r="D375" s="33"/>
      <c r="E375" s="33"/>
      <c r="F375" s="33"/>
      <c r="G375" s="33"/>
      <c r="H375" s="33"/>
      <c r="I375" s="33"/>
      <c r="J375" s="33"/>
      <c r="K375" s="33"/>
    </row>
    <row r="376" spans="1:11">
      <c r="A376" s="33"/>
      <c r="B376" s="33"/>
      <c r="C376" s="33"/>
      <c r="D376" s="33"/>
      <c r="E376" s="33"/>
      <c r="F376" s="33"/>
      <c r="G376" s="33"/>
      <c r="H376" s="33"/>
      <c r="I376" s="33"/>
      <c r="J376" s="33"/>
      <c r="K376" s="33"/>
    </row>
    <row r="377" spans="1:11">
      <c r="A377" s="33"/>
      <c r="B377" s="33"/>
      <c r="C377" s="33"/>
      <c r="D377" s="33"/>
      <c r="E377" s="33"/>
      <c r="F377" s="33"/>
      <c r="G377" s="33"/>
      <c r="H377" s="33"/>
      <c r="I377" s="33"/>
      <c r="J377" s="33"/>
      <c r="K377" s="33"/>
    </row>
    <row r="378" spans="1:11">
      <c r="A378" s="33"/>
      <c r="B378" s="33"/>
      <c r="C378" s="33"/>
      <c r="D378" s="33"/>
      <c r="E378" s="33"/>
      <c r="F378" s="33"/>
      <c r="G378" s="33"/>
      <c r="H378" s="33"/>
      <c r="I378" s="33"/>
      <c r="J378" s="33"/>
      <c r="K378" s="33"/>
    </row>
    <row r="379" spans="1:11">
      <c r="A379" s="33"/>
      <c r="B379" s="33"/>
      <c r="C379" s="33"/>
      <c r="D379" s="33"/>
      <c r="E379" s="33"/>
      <c r="F379" s="33"/>
      <c r="G379" s="33"/>
      <c r="H379" s="33"/>
      <c r="I379" s="33"/>
      <c r="J379" s="33"/>
      <c r="K379" s="33"/>
    </row>
    <row r="380" spans="1:11">
      <c r="A380" s="33"/>
      <c r="B380" s="33"/>
      <c r="C380" s="33"/>
      <c r="D380" s="33"/>
      <c r="E380" s="33"/>
      <c r="F380" s="33"/>
      <c r="G380" s="33"/>
      <c r="H380" s="33"/>
      <c r="I380" s="33"/>
      <c r="J380" s="33"/>
      <c r="K380" s="33"/>
    </row>
    <row r="381" spans="1:11">
      <c r="A381" s="33"/>
      <c r="B381" s="33"/>
      <c r="C381" s="33"/>
      <c r="D381" s="33"/>
      <c r="E381" s="33"/>
      <c r="F381" s="33"/>
      <c r="G381" s="33"/>
      <c r="H381" s="33"/>
      <c r="I381" s="33"/>
      <c r="J381" s="33"/>
      <c r="K381" s="33"/>
    </row>
    <row r="382" spans="1:11">
      <c r="A382" s="33"/>
      <c r="B382" s="33"/>
      <c r="C382" s="33"/>
      <c r="D382" s="33"/>
      <c r="E382" s="33"/>
      <c r="F382" s="33"/>
      <c r="G382" s="33"/>
      <c r="H382" s="33"/>
      <c r="I382" s="33"/>
      <c r="J382" s="33"/>
      <c r="K382" s="33"/>
    </row>
    <row r="383" spans="1:11">
      <c r="A383" s="33"/>
      <c r="B383" s="33"/>
      <c r="C383" s="33"/>
      <c r="D383" s="33"/>
      <c r="E383" s="33"/>
      <c r="F383" s="33"/>
      <c r="G383" s="33"/>
      <c r="H383" s="33"/>
      <c r="I383" s="33"/>
      <c r="J383" s="33"/>
      <c r="K383" s="33"/>
    </row>
    <row r="384" spans="1:11">
      <c r="A384" s="33"/>
      <c r="B384" s="33"/>
      <c r="C384" s="33"/>
      <c r="D384" s="33"/>
      <c r="E384" s="33"/>
      <c r="F384" s="33"/>
      <c r="G384" s="33"/>
      <c r="H384" s="33"/>
      <c r="I384" s="33"/>
      <c r="J384" s="33"/>
      <c r="K384" s="33"/>
    </row>
    <row r="385" spans="1:11">
      <c r="A385" s="33"/>
      <c r="B385" s="33"/>
      <c r="C385" s="33"/>
      <c r="D385" s="33"/>
      <c r="E385" s="33"/>
      <c r="F385" s="33"/>
      <c r="G385" s="33"/>
      <c r="H385" s="33"/>
      <c r="I385" s="33"/>
      <c r="J385" s="33"/>
      <c r="K385" s="33"/>
    </row>
    <row r="386" spans="1:11">
      <c r="A386" s="33"/>
      <c r="B386" s="33"/>
      <c r="C386" s="33"/>
      <c r="D386" s="33"/>
      <c r="E386" s="33"/>
      <c r="F386" s="33"/>
      <c r="G386" s="33"/>
      <c r="H386" s="33"/>
      <c r="I386" s="33"/>
      <c r="J386" s="33"/>
      <c r="K386" s="33"/>
    </row>
    <row r="387" spans="1:11">
      <c r="A387" s="33"/>
      <c r="B387" s="33"/>
      <c r="C387" s="33"/>
      <c r="D387" s="33"/>
      <c r="E387" s="33"/>
      <c r="F387" s="33"/>
      <c r="G387" s="33"/>
      <c r="H387" s="33"/>
      <c r="I387" s="33"/>
      <c r="J387" s="33"/>
      <c r="K387" s="33"/>
    </row>
    <row r="388" spans="1:11">
      <c r="A388" s="33"/>
      <c r="B388" s="33"/>
      <c r="C388" s="33"/>
      <c r="D388" s="33"/>
      <c r="E388" s="33"/>
      <c r="F388" s="33"/>
      <c r="G388" s="33"/>
      <c r="H388" s="33"/>
      <c r="I388" s="33"/>
      <c r="J388" s="33"/>
      <c r="K388" s="33"/>
    </row>
    <row r="389" spans="1:11">
      <c r="A389" s="33"/>
      <c r="B389" s="33"/>
      <c r="C389" s="33"/>
      <c r="D389" s="33"/>
      <c r="E389" s="33"/>
      <c r="F389" s="33"/>
      <c r="G389" s="33"/>
      <c r="H389" s="33"/>
      <c r="I389" s="33"/>
      <c r="J389" s="33"/>
      <c r="K389" s="33"/>
    </row>
    <row r="390" spans="1:11">
      <c r="A390" s="33"/>
      <c r="B390" s="33"/>
      <c r="C390" s="33"/>
      <c r="D390" s="33"/>
      <c r="E390" s="33"/>
      <c r="F390" s="33"/>
      <c r="G390" s="33"/>
      <c r="H390" s="33"/>
      <c r="I390" s="33"/>
      <c r="J390" s="33"/>
      <c r="K390" s="33"/>
    </row>
    <row r="391" spans="1:11">
      <c r="A391" s="33"/>
      <c r="B391" s="33"/>
      <c r="C391" s="33"/>
      <c r="D391" s="33"/>
      <c r="E391" s="33"/>
      <c r="F391" s="33"/>
      <c r="G391" s="33"/>
      <c r="H391" s="33"/>
      <c r="I391" s="33"/>
      <c r="J391" s="33"/>
      <c r="K391" s="33"/>
    </row>
    <row r="392" spans="1:11">
      <c r="A392" s="33"/>
      <c r="B392" s="33"/>
      <c r="C392" s="33"/>
      <c r="D392" s="33"/>
      <c r="E392" s="33"/>
      <c r="F392" s="33"/>
      <c r="G392" s="33"/>
      <c r="H392" s="33"/>
      <c r="I392" s="33"/>
      <c r="J392" s="33"/>
      <c r="K392" s="33"/>
    </row>
    <row r="393" spans="1:11">
      <c r="A393" s="33"/>
      <c r="B393" s="33"/>
      <c r="C393" s="33"/>
      <c r="D393" s="33"/>
      <c r="E393" s="33"/>
      <c r="F393" s="33"/>
      <c r="G393" s="33"/>
      <c r="H393" s="33"/>
      <c r="I393" s="33"/>
      <c r="J393" s="33"/>
      <c r="K393" s="33"/>
    </row>
    <row r="394" spans="1:11">
      <c r="A394" s="33"/>
      <c r="B394" s="33"/>
      <c r="C394" s="33"/>
      <c r="D394" s="33"/>
      <c r="E394" s="33"/>
      <c r="F394" s="33"/>
      <c r="G394" s="33"/>
      <c r="H394" s="33"/>
      <c r="I394" s="33"/>
      <c r="J394" s="33"/>
      <c r="K394" s="33"/>
    </row>
    <row r="395" spans="1:11">
      <c r="A395" s="33"/>
      <c r="B395" s="33"/>
      <c r="C395" s="33"/>
      <c r="D395" s="33"/>
      <c r="E395" s="33"/>
      <c r="F395" s="33"/>
      <c r="G395" s="33"/>
      <c r="H395" s="33"/>
      <c r="I395" s="33"/>
      <c r="J395" s="33"/>
      <c r="K395" s="33"/>
    </row>
    <row r="396" spans="1:11">
      <c r="A396" s="33"/>
      <c r="B396" s="33"/>
      <c r="C396" s="33"/>
      <c r="D396" s="33"/>
      <c r="E396" s="33"/>
      <c r="F396" s="33"/>
      <c r="G396" s="33"/>
      <c r="H396" s="33"/>
      <c r="I396" s="33"/>
      <c r="J396" s="33"/>
      <c r="K396" s="33"/>
    </row>
    <row r="397" spans="1:11">
      <c r="A397" s="33"/>
      <c r="B397" s="33"/>
      <c r="C397" s="33"/>
      <c r="D397" s="33"/>
      <c r="E397" s="33"/>
      <c r="F397" s="33"/>
      <c r="G397" s="33"/>
      <c r="H397" s="33"/>
      <c r="I397" s="33"/>
      <c r="J397" s="33"/>
      <c r="K397" s="33"/>
    </row>
    <row r="398" spans="1:11">
      <c r="A398" s="33"/>
      <c r="B398" s="33"/>
      <c r="C398" s="33"/>
      <c r="D398" s="33"/>
      <c r="E398" s="33"/>
      <c r="F398" s="33"/>
      <c r="G398" s="33"/>
      <c r="H398" s="33"/>
      <c r="I398" s="33"/>
      <c r="J398" s="33"/>
      <c r="K398" s="33"/>
    </row>
    <row r="399" spans="1:11">
      <c r="A399" s="33"/>
      <c r="B399" s="33"/>
      <c r="C399" s="33"/>
      <c r="D399" s="33"/>
      <c r="E399" s="33"/>
      <c r="F399" s="33"/>
      <c r="G399" s="33"/>
      <c r="H399" s="33"/>
      <c r="I399" s="33"/>
      <c r="J399" s="33"/>
      <c r="K399" s="33"/>
    </row>
    <row r="400" spans="1:11">
      <c r="A400" s="33"/>
      <c r="B400" s="33"/>
      <c r="C400" s="33"/>
      <c r="D400" s="33"/>
      <c r="E400" s="33"/>
      <c r="F400" s="33"/>
      <c r="G400" s="33"/>
      <c r="H400" s="33"/>
      <c r="I400" s="33"/>
      <c r="J400" s="33"/>
      <c r="K400" s="33"/>
    </row>
    <row r="401" spans="1:11">
      <c r="A401" s="33"/>
      <c r="B401" s="33"/>
      <c r="C401" s="33"/>
      <c r="D401" s="33"/>
      <c r="E401" s="33"/>
      <c r="F401" s="33"/>
      <c r="G401" s="33"/>
      <c r="H401" s="33"/>
      <c r="I401" s="33"/>
      <c r="J401" s="33"/>
      <c r="K401" s="33"/>
    </row>
    <row r="402" spans="1:11">
      <c r="A402" s="33"/>
      <c r="B402" s="33"/>
      <c r="C402" s="33"/>
      <c r="D402" s="33"/>
      <c r="E402" s="33"/>
      <c r="F402" s="33"/>
      <c r="G402" s="33"/>
      <c r="H402" s="33"/>
      <c r="I402" s="33"/>
      <c r="J402" s="33"/>
      <c r="K402" s="33"/>
    </row>
    <row r="403" spans="1:11">
      <c r="A403" s="33"/>
      <c r="B403" s="33"/>
      <c r="C403" s="33"/>
      <c r="D403" s="33"/>
      <c r="E403" s="33"/>
      <c r="F403" s="33"/>
      <c r="G403" s="33"/>
      <c r="H403" s="33"/>
      <c r="I403" s="33"/>
      <c r="J403" s="33"/>
      <c r="K403" s="33"/>
    </row>
    <row r="404" spans="1:11">
      <c r="A404" s="33"/>
      <c r="B404" s="33"/>
      <c r="C404" s="33"/>
      <c r="D404" s="33"/>
      <c r="E404" s="33"/>
      <c r="F404" s="33"/>
      <c r="G404" s="33"/>
      <c r="H404" s="33"/>
      <c r="I404" s="33"/>
      <c r="J404" s="33"/>
      <c r="K404" s="33"/>
    </row>
    <row r="405" spans="1:11">
      <c r="A405" s="33"/>
      <c r="B405" s="33"/>
      <c r="C405" s="33"/>
      <c r="D405" s="33"/>
      <c r="E405" s="33"/>
      <c r="F405" s="33"/>
      <c r="G405" s="33"/>
      <c r="H405" s="33"/>
      <c r="I405" s="33"/>
      <c r="J405" s="33"/>
      <c r="K405" s="33"/>
    </row>
    <row r="406" spans="1:11">
      <c r="A406" s="33"/>
      <c r="B406" s="33"/>
      <c r="C406" s="33"/>
      <c r="D406" s="33"/>
      <c r="E406" s="33"/>
      <c r="F406" s="33"/>
      <c r="G406" s="33"/>
      <c r="H406" s="33"/>
      <c r="I406" s="33"/>
      <c r="J406" s="33"/>
      <c r="K406" s="33"/>
    </row>
    <row r="407" spans="1:11">
      <c r="A407" s="33"/>
      <c r="B407" s="33"/>
      <c r="C407" s="33"/>
      <c r="D407" s="33"/>
      <c r="E407" s="33"/>
      <c r="F407" s="33"/>
      <c r="G407" s="33"/>
      <c r="H407" s="33"/>
      <c r="I407" s="33"/>
      <c r="J407" s="33"/>
      <c r="K407" s="33"/>
    </row>
    <row r="408" spans="1:11">
      <c r="A408" s="33"/>
      <c r="B408" s="33"/>
      <c r="C408" s="33"/>
      <c r="D408" s="33"/>
      <c r="E408" s="33"/>
      <c r="F408" s="33"/>
      <c r="G408" s="33"/>
      <c r="H408" s="33"/>
      <c r="I408" s="33"/>
      <c r="J408" s="33"/>
      <c r="K408" s="33"/>
    </row>
    <row r="409" spans="1:11">
      <c r="A409" s="33"/>
      <c r="B409" s="33"/>
      <c r="C409" s="33"/>
      <c r="D409" s="33"/>
      <c r="E409" s="33"/>
      <c r="F409" s="33"/>
      <c r="G409" s="33"/>
      <c r="H409" s="33"/>
      <c r="I409" s="33"/>
      <c r="J409" s="33"/>
      <c r="K409" s="33"/>
    </row>
    <row r="410" spans="1:11">
      <c r="A410" s="33"/>
      <c r="B410" s="33"/>
      <c r="C410" s="33"/>
      <c r="D410" s="33"/>
      <c r="E410" s="33"/>
      <c r="F410" s="33"/>
      <c r="G410" s="33"/>
      <c r="H410" s="33"/>
      <c r="I410" s="33"/>
      <c r="J410" s="33"/>
      <c r="K410" s="33"/>
    </row>
    <row r="411" spans="1:11">
      <c r="A411" s="33"/>
      <c r="B411" s="33"/>
      <c r="C411" s="33"/>
      <c r="D411" s="33"/>
      <c r="E411" s="33"/>
      <c r="F411" s="33"/>
      <c r="G411" s="33"/>
      <c r="H411" s="33"/>
      <c r="I411" s="33"/>
      <c r="J411" s="33"/>
      <c r="K411" s="33"/>
    </row>
    <row r="412" spans="1:11">
      <c r="A412" s="33"/>
      <c r="B412" s="33"/>
      <c r="C412" s="33"/>
      <c r="D412" s="33"/>
      <c r="E412" s="33"/>
      <c r="F412" s="33"/>
      <c r="G412" s="33"/>
      <c r="H412" s="33"/>
      <c r="I412" s="33"/>
      <c r="J412" s="33"/>
      <c r="K412" s="33"/>
    </row>
    <row r="413" spans="1:11">
      <c r="A413" s="33"/>
      <c r="B413" s="33"/>
      <c r="C413" s="33"/>
      <c r="D413" s="33"/>
      <c r="E413" s="33"/>
      <c r="F413" s="33"/>
      <c r="G413" s="33"/>
      <c r="H413" s="33"/>
      <c r="I413" s="33"/>
      <c r="J413" s="33"/>
      <c r="K413" s="33"/>
    </row>
    <row r="414" spans="1:11">
      <c r="A414" s="33"/>
      <c r="B414" s="33"/>
      <c r="C414" s="33"/>
      <c r="D414" s="33"/>
      <c r="E414" s="33"/>
      <c r="F414" s="33"/>
      <c r="G414" s="33"/>
      <c r="H414" s="33"/>
      <c r="I414" s="33"/>
      <c r="J414" s="33"/>
      <c r="K414" s="33"/>
    </row>
    <row r="415" spans="1:11">
      <c r="A415" s="33"/>
      <c r="B415" s="33"/>
      <c r="C415" s="33"/>
      <c r="D415" s="33"/>
      <c r="E415" s="33"/>
      <c r="F415" s="33"/>
      <c r="G415" s="33"/>
      <c r="H415" s="33"/>
      <c r="I415" s="33"/>
      <c r="J415" s="33"/>
      <c r="K415" s="33"/>
    </row>
    <row r="416" spans="1:11">
      <c r="A416" s="33"/>
      <c r="B416" s="33"/>
      <c r="C416" s="33"/>
      <c r="D416" s="33"/>
      <c r="E416" s="33"/>
      <c r="F416" s="33"/>
      <c r="G416" s="33"/>
      <c r="H416" s="33"/>
      <c r="I416" s="33"/>
      <c r="J416" s="33"/>
      <c r="K416" s="33"/>
    </row>
    <row r="417" spans="1:11">
      <c r="A417" s="33"/>
      <c r="B417" s="33"/>
      <c r="C417" s="33"/>
      <c r="D417" s="33"/>
      <c r="E417" s="33"/>
      <c r="F417" s="33"/>
      <c r="G417" s="33"/>
      <c r="H417" s="33"/>
      <c r="I417" s="33"/>
      <c r="J417" s="33"/>
      <c r="K417" s="33"/>
    </row>
    <row r="418" spans="1:11">
      <c r="A418" s="33"/>
      <c r="B418" s="33"/>
      <c r="C418" s="33"/>
      <c r="D418" s="33"/>
      <c r="E418" s="33"/>
      <c r="F418" s="33"/>
      <c r="G418" s="33"/>
      <c r="H418" s="33"/>
      <c r="I418" s="33"/>
      <c r="J418" s="33"/>
      <c r="K418" s="33"/>
    </row>
    <row r="419" spans="1:11">
      <c r="A419" s="33"/>
      <c r="B419" s="33"/>
      <c r="C419" s="33"/>
      <c r="D419" s="33"/>
      <c r="E419" s="33"/>
      <c r="F419" s="33"/>
      <c r="G419" s="33"/>
      <c r="H419" s="33"/>
      <c r="I419" s="33"/>
      <c r="J419" s="33"/>
      <c r="K419" s="33"/>
    </row>
    <row r="420" spans="1:11">
      <c r="A420" s="33"/>
      <c r="B420" s="33"/>
      <c r="C420" s="33"/>
      <c r="D420" s="33"/>
      <c r="E420" s="33"/>
      <c r="F420" s="33"/>
      <c r="G420" s="33"/>
      <c r="H420" s="33"/>
      <c r="I420" s="33"/>
      <c r="J420" s="33"/>
      <c r="K420" s="33"/>
    </row>
    <row r="421" spans="1:11">
      <c r="A421" s="33"/>
      <c r="B421" s="33"/>
      <c r="C421" s="33"/>
      <c r="D421" s="33"/>
      <c r="E421" s="33"/>
      <c r="F421" s="33"/>
      <c r="G421" s="33"/>
      <c r="H421" s="33"/>
      <c r="I421" s="33"/>
      <c r="J421" s="33"/>
      <c r="K421" s="33"/>
    </row>
    <row r="422" spans="1:11">
      <c r="A422" s="33"/>
      <c r="B422" s="33"/>
      <c r="C422" s="33"/>
      <c r="D422" s="33"/>
      <c r="E422" s="33"/>
      <c r="F422" s="33"/>
      <c r="G422" s="33"/>
      <c r="H422" s="33"/>
      <c r="I422" s="33"/>
      <c r="J422" s="33"/>
      <c r="K422" s="33"/>
    </row>
    <row r="423" spans="1:11">
      <c r="A423" s="33"/>
      <c r="B423" s="33"/>
      <c r="C423" s="33"/>
      <c r="D423" s="33"/>
      <c r="E423" s="33"/>
      <c r="F423" s="33"/>
      <c r="G423" s="33"/>
      <c r="H423" s="33"/>
      <c r="I423" s="33"/>
      <c r="J423" s="33"/>
      <c r="K423" s="33"/>
    </row>
    <row r="424" spans="1:11">
      <c r="A424" s="33"/>
      <c r="B424" s="33"/>
      <c r="C424" s="33"/>
      <c r="D424" s="33"/>
      <c r="E424" s="33"/>
      <c r="F424" s="33"/>
      <c r="G424" s="33"/>
      <c r="H424" s="33"/>
      <c r="I424" s="33"/>
      <c r="J424" s="33"/>
      <c r="K424" s="33"/>
    </row>
    <row r="425" spans="1:11">
      <c r="A425" s="33"/>
      <c r="B425" s="33"/>
      <c r="C425" s="33"/>
      <c r="D425" s="33"/>
      <c r="E425" s="33"/>
      <c r="F425" s="33"/>
      <c r="G425" s="33"/>
      <c r="H425" s="33"/>
      <c r="I425" s="33"/>
      <c r="J425" s="33"/>
      <c r="K425" s="33"/>
    </row>
    <row r="426" spans="1:11">
      <c r="A426" s="33"/>
      <c r="B426" s="33"/>
      <c r="C426" s="33"/>
      <c r="D426" s="33"/>
      <c r="E426" s="33"/>
      <c r="F426" s="33"/>
      <c r="G426" s="33"/>
      <c r="H426" s="33"/>
      <c r="I426" s="33"/>
      <c r="J426" s="33"/>
      <c r="K426" s="33"/>
    </row>
    <row r="427" spans="1:11">
      <c r="A427" s="33"/>
      <c r="B427" s="33"/>
      <c r="C427" s="33"/>
      <c r="D427" s="33"/>
      <c r="E427" s="33"/>
      <c r="F427" s="33"/>
      <c r="G427" s="33"/>
      <c r="H427" s="33"/>
      <c r="I427" s="33"/>
      <c r="J427" s="33"/>
      <c r="K427" s="33"/>
    </row>
    <row r="428" spans="1:11">
      <c r="A428" s="33"/>
      <c r="B428" s="33"/>
      <c r="C428" s="33"/>
      <c r="D428" s="33"/>
      <c r="E428" s="33"/>
      <c r="F428" s="33"/>
      <c r="G428" s="33"/>
      <c r="H428" s="33"/>
      <c r="I428" s="33"/>
      <c r="J428" s="33"/>
      <c r="K428" s="33"/>
    </row>
    <row r="429" spans="1:11">
      <c r="A429" s="33"/>
      <c r="B429" s="33"/>
      <c r="C429" s="33"/>
      <c r="D429" s="33"/>
      <c r="E429" s="33"/>
      <c r="F429" s="33"/>
      <c r="G429" s="33"/>
      <c r="H429" s="33"/>
      <c r="I429" s="33"/>
      <c r="J429" s="33"/>
      <c r="K429" s="33"/>
    </row>
    <row r="430" spans="1:11">
      <c r="A430" s="33"/>
      <c r="B430" s="33"/>
      <c r="C430" s="33"/>
      <c r="D430" s="33"/>
      <c r="E430" s="33"/>
      <c r="F430" s="33"/>
      <c r="G430" s="33"/>
      <c r="H430" s="33"/>
      <c r="I430" s="33"/>
      <c r="J430" s="33"/>
      <c r="K430" s="33"/>
    </row>
    <row r="431" spans="1:11">
      <c r="A431" s="33"/>
      <c r="B431" s="33"/>
      <c r="C431" s="33"/>
      <c r="D431" s="33"/>
      <c r="E431" s="33"/>
      <c r="F431" s="33"/>
      <c r="G431" s="33"/>
      <c r="H431" s="33"/>
      <c r="I431" s="33"/>
      <c r="J431" s="33"/>
      <c r="K431" s="33"/>
    </row>
    <row r="432" spans="1:11">
      <c r="A432" s="33"/>
      <c r="B432" s="33"/>
      <c r="C432" s="33"/>
      <c r="D432" s="33"/>
      <c r="E432" s="33"/>
      <c r="F432" s="33"/>
      <c r="G432" s="33"/>
      <c r="H432" s="33"/>
      <c r="I432" s="33"/>
      <c r="J432" s="33"/>
      <c r="K432" s="33"/>
    </row>
  </sheetData>
  <mergeCells count="2">
    <mergeCell ref="B3:I3"/>
    <mergeCell ref="A1:K1"/>
  </mergeCells>
  <pageMargins left="0.7" right="0.7" top="0.75" bottom="0.75" header="0.3" footer="0.3"/>
  <pageSetup scale="61"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'Data Tab'!$A$2:$A$6</xm:f>
          </x14:formula1>
          <xm:sqref>C11:C40</xm:sqref>
        </x14:dataValidation>
        <x14:dataValidation type="list" allowBlank="1" showInputMessage="1" showErrorMessage="1">
          <x14:formula1>
            <xm:f>'Data Tab'!$A$34:$A$103</xm:f>
          </x14:formula1>
          <xm:sqref>B6</xm:sqref>
        </x14:dataValidation>
        <x14:dataValidation type="list" allowBlank="1" showInputMessage="1" showErrorMessage="1">
          <x14:formula1>
            <xm:f>'Data Tab'!$A$17:$A$24</xm:f>
          </x14:formula1>
          <xm:sqref>D11:D40</xm:sqref>
        </x14:dataValidation>
      </x14:dataValidations>
    </ext>
  </extLst>
</worksheet>
</file>

<file path=xl/worksheets/sheet2.xml><?xml version="1.0" encoding="utf-8"?>
<worksheet xmlns="http://schemas.openxmlformats.org/spreadsheetml/2006/main" xmlns:r="http://schemas.openxmlformats.org/officeDocument/2006/relationships">
  <dimension ref="A1:B103"/>
  <sheetViews>
    <sheetView workbookViewId="0">
      <selection activeCell="A11" sqref="A11"/>
    </sheetView>
  </sheetViews>
  <sheetFormatPr defaultRowHeight="15"/>
  <cols>
    <col min="1" max="1" width="27.85546875" customWidth="1"/>
    <col min="2" max="2" width="75.5703125" customWidth="1"/>
  </cols>
  <sheetData>
    <row r="1" spans="1:2">
      <c r="A1" t="s">
        <v>2</v>
      </c>
    </row>
    <row r="2" spans="1:2">
      <c r="A2" t="s">
        <v>4</v>
      </c>
      <c r="B2" t="s">
        <v>3</v>
      </c>
    </row>
    <row r="3" spans="1:2" ht="25.5">
      <c r="A3" t="s">
        <v>5</v>
      </c>
      <c r="B3" s="2" t="s">
        <v>6</v>
      </c>
    </row>
    <row r="4" spans="1:2">
      <c r="A4" t="s">
        <v>7</v>
      </c>
      <c r="B4" s="2" t="s">
        <v>8</v>
      </c>
    </row>
    <row r="5" spans="1:2">
      <c r="A5" t="s">
        <v>9</v>
      </c>
      <c r="B5" t="s">
        <v>10</v>
      </c>
    </row>
    <row r="6" spans="1:2">
      <c r="A6" t="s">
        <v>12</v>
      </c>
      <c r="B6" s="1" t="s">
        <v>11</v>
      </c>
    </row>
    <row r="9" spans="1:2">
      <c r="A9" t="s">
        <v>13</v>
      </c>
    </row>
    <row r="11" spans="1:2">
      <c r="A11" t="s">
        <v>105</v>
      </c>
    </row>
    <row r="12" spans="1:2">
      <c r="A12" t="s">
        <v>106</v>
      </c>
    </row>
    <row r="13" spans="1:2">
      <c r="A13" t="s">
        <v>14</v>
      </c>
    </row>
    <row r="14" spans="1:2">
      <c r="A14" t="s">
        <v>15</v>
      </c>
    </row>
    <row r="16" spans="1:2">
      <c r="A16" t="s">
        <v>18</v>
      </c>
      <c r="B16" t="s">
        <v>114</v>
      </c>
    </row>
    <row r="17" spans="1:2">
      <c r="A17" t="s">
        <v>22</v>
      </c>
      <c r="B17" t="s">
        <v>29</v>
      </c>
    </row>
    <row r="18" spans="1:2">
      <c r="A18" t="s">
        <v>112</v>
      </c>
      <c r="B18" t="s">
        <v>115</v>
      </c>
    </row>
    <row r="19" spans="1:2">
      <c r="A19" t="s">
        <v>19</v>
      </c>
      <c r="B19" t="s">
        <v>30</v>
      </c>
    </row>
    <row r="20" spans="1:2">
      <c r="A20" t="s">
        <v>24</v>
      </c>
      <c r="B20" t="s">
        <v>116</v>
      </c>
    </row>
    <row r="21" spans="1:2">
      <c r="A21" t="s">
        <v>23</v>
      </c>
      <c r="B21" t="s">
        <v>31</v>
      </c>
    </row>
    <row r="22" spans="1:2">
      <c r="A22" t="s">
        <v>20</v>
      </c>
    </row>
    <row r="23" spans="1:2">
      <c r="A23" t="s">
        <v>113</v>
      </c>
    </row>
    <row r="24" spans="1:2">
      <c r="A24" t="s">
        <v>21</v>
      </c>
    </row>
    <row r="28" spans="1:2">
      <c r="A28" t="s">
        <v>26</v>
      </c>
    </row>
    <row r="29" spans="1:2">
      <c r="A29" t="s">
        <v>27</v>
      </c>
    </row>
    <row r="30" spans="1:2">
      <c r="A30" t="s">
        <v>28</v>
      </c>
    </row>
    <row r="32" spans="1:2" ht="15.75" thickBot="1"/>
    <row r="33" spans="1:1" ht="31.5">
      <c r="A33" s="9" t="s">
        <v>32</v>
      </c>
    </row>
    <row r="34" spans="1:1">
      <c r="A34" s="10" t="s">
        <v>33</v>
      </c>
    </row>
    <row r="35" spans="1:1">
      <c r="A35" s="10" t="s">
        <v>34</v>
      </c>
    </row>
    <row r="36" spans="1:1">
      <c r="A36" s="10" t="s">
        <v>35</v>
      </c>
    </row>
    <row r="37" spans="1:1">
      <c r="A37" s="10" t="s">
        <v>36</v>
      </c>
    </row>
    <row r="38" spans="1:1">
      <c r="A38" s="10" t="s">
        <v>37</v>
      </c>
    </row>
    <row r="39" spans="1:1">
      <c r="A39" s="11" t="s">
        <v>38</v>
      </c>
    </row>
    <row r="40" spans="1:1">
      <c r="A40" s="10" t="s">
        <v>39</v>
      </c>
    </row>
    <row r="41" spans="1:1">
      <c r="A41" s="10" t="s">
        <v>40</v>
      </c>
    </row>
    <row r="42" spans="1:1">
      <c r="A42" s="10" t="s">
        <v>41</v>
      </c>
    </row>
    <row r="43" spans="1:1">
      <c r="A43" s="10" t="s">
        <v>42</v>
      </c>
    </row>
    <row r="44" spans="1:1">
      <c r="A44" s="10" t="s">
        <v>43</v>
      </c>
    </row>
    <row r="45" spans="1:1">
      <c r="A45" s="10" t="s">
        <v>44</v>
      </c>
    </row>
    <row r="46" spans="1:1">
      <c r="A46" s="10" t="s">
        <v>45</v>
      </c>
    </row>
    <row r="47" spans="1:1">
      <c r="A47" s="10" t="s">
        <v>46</v>
      </c>
    </row>
    <row r="48" spans="1:1">
      <c r="A48" s="10" t="s">
        <v>47</v>
      </c>
    </row>
    <row r="49" spans="1:1">
      <c r="A49" s="10" t="s">
        <v>48</v>
      </c>
    </row>
    <row r="50" spans="1:1">
      <c r="A50" s="10" t="s">
        <v>49</v>
      </c>
    </row>
    <row r="51" spans="1:1">
      <c r="A51" s="11" t="s">
        <v>50</v>
      </c>
    </row>
    <row r="52" spans="1:1">
      <c r="A52" s="11" t="s">
        <v>51</v>
      </c>
    </row>
    <row r="53" spans="1:1">
      <c r="A53" s="10" t="s">
        <v>52</v>
      </c>
    </row>
    <row r="54" spans="1:1">
      <c r="A54" s="10" t="s">
        <v>53</v>
      </c>
    </row>
    <row r="55" spans="1:1">
      <c r="A55" s="10" t="s">
        <v>54</v>
      </c>
    </row>
    <row r="56" spans="1:1">
      <c r="A56" s="12" t="s">
        <v>55</v>
      </c>
    </row>
    <row r="57" spans="1:1">
      <c r="A57" s="12" t="s">
        <v>56</v>
      </c>
    </row>
    <row r="58" spans="1:1">
      <c r="A58" s="12" t="s">
        <v>57</v>
      </c>
    </row>
    <row r="59" spans="1:1">
      <c r="A59" s="12" t="s">
        <v>58</v>
      </c>
    </row>
    <row r="60" spans="1:1">
      <c r="A60" s="12" t="s">
        <v>59</v>
      </c>
    </row>
    <row r="61" spans="1:1">
      <c r="A61" s="12" t="s">
        <v>60</v>
      </c>
    </row>
    <row r="62" spans="1:1">
      <c r="A62" s="12" t="s">
        <v>61</v>
      </c>
    </row>
    <row r="63" spans="1:1">
      <c r="A63" s="12" t="s">
        <v>62</v>
      </c>
    </row>
    <row r="64" spans="1:1">
      <c r="A64" s="12" t="s">
        <v>63</v>
      </c>
    </row>
    <row r="65" spans="1:1">
      <c r="A65" s="12" t="s">
        <v>64</v>
      </c>
    </row>
    <row r="66" spans="1:1">
      <c r="A66" s="11" t="s">
        <v>65</v>
      </c>
    </row>
    <row r="67" spans="1:1">
      <c r="A67" s="11" t="s">
        <v>66</v>
      </c>
    </row>
    <row r="68" spans="1:1">
      <c r="A68" s="12" t="s">
        <v>67</v>
      </c>
    </row>
    <row r="69" spans="1:1">
      <c r="A69" s="12" t="s">
        <v>68</v>
      </c>
    </row>
    <row r="70" spans="1:1">
      <c r="A70" s="12" t="s">
        <v>69</v>
      </c>
    </row>
    <row r="71" spans="1:1">
      <c r="A71" s="12" t="s">
        <v>70</v>
      </c>
    </row>
    <row r="72" spans="1:1">
      <c r="A72" s="12" t="s">
        <v>71</v>
      </c>
    </row>
    <row r="73" spans="1:1">
      <c r="A73" s="12" t="s">
        <v>72</v>
      </c>
    </row>
    <row r="74" spans="1:1">
      <c r="A74" s="12" t="s">
        <v>73</v>
      </c>
    </row>
    <row r="75" spans="1:1">
      <c r="A75" s="12" t="s">
        <v>74</v>
      </c>
    </row>
    <row r="76" spans="1:1">
      <c r="A76" s="12" t="s">
        <v>75</v>
      </c>
    </row>
    <row r="77" spans="1:1">
      <c r="A77" s="12" t="s">
        <v>76</v>
      </c>
    </row>
    <row r="78" spans="1:1">
      <c r="A78" s="11" t="s">
        <v>77</v>
      </c>
    </row>
    <row r="79" spans="1:1">
      <c r="A79" s="12" t="s">
        <v>78</v>
      </c>
    </row>
    <row r="80" spans="1:1">
      <c r="A80" s="12" t="s">
        <v>79</v>
      </c>
    </row>
    <row r="81" spans="1:1">
      <c r="A81" s="12" t="s">
        <v>80</v>
      </c>
    </row>
    <row r="82" spans="1:1">
      <c r="A82" s="12" t="s">
        <v>81</v>
      </c>
    </row>
    <row r="83" spans="1:1">
      <c r="A83" s="12" t="s">
        <v>82</v>
      </c>
    </row>
    <row r="84" spans="1:1">
      <c r="A84" s="12" t="s">
        <v>83</v>
      </c>
    </row>
    <row r="85" spans="1:1">
      <c r="A85" s="12" t="s">
        <v>84</v>
      </c>
    </row>
    <row r="86" spans="1:1">
      <c r="A86" s="12" t="s">
        <v>85</v>
      </c>
    </row>
    <row r="87" spans="1:1">
      <c r="A87" s="11" t="s">
        <v>86</v>
      </c>
    </row>
    <row r="88" spans="1:1">
      <c r="A88" s="11" t="s">
        <v>87</v>
      </c>
    </row>
    <row r="89" spans="1:1">
      <c r="A89" s="12" t="s">
        <v>88</v>
      </c>
    </row>
    <row r="90" spans="1:1">
      <c r="A90" s="12" t="s">
        <v>89</v>
      </c>
    </row>
    <row r="91" spans="1:1">
      <c r="A91" s="12" t="s">
        <v>90</v>
      </c>
    </row>
    <row r="92" spans="1:1">
      <c r="A92" s="11" t="s">
        <v>91</v>
      </c>
    </row>
    <row r="93" spans="1:1">
      <c r="A93" s="11" t="s">
        <v>92</v>
      </c>
    </row>
    <row r="94" spans="1:1">
      <c r="A94" s="11" t="s">
        <v>93</v>
      </c>
    </row>
    <row r="95" spans="1:1">
      <c r="A95" s="12" t="s">
        <v>94</v>
      </c>
    </row>
    <row r="96" spans="1:1">
      <c r="A96" s="12" t="s">
        <v>95</v>
      </c>
    </row>
    <row r="97" spans="1:1">
      <c r="A97" s="12" t="s">
        <v>96</v>
      </c>
    </row>
    <row r="98" spans="1:1">
      <c r="A98" s="12" t="s">
        <v>97</v>
      </c>
    </row>
    <row r="99" spans="1:1">
      <c r="A99" s="11" t="s">
        <v>98</v>
      </c>
    </row>
    <row r="100" spans="1:1">
      <c r="A100" s="12" t="s">
        <v>99</v>
      </c>
    </row>
    <row r="101" spans="1:1">
      <c r="A101" s="12" t="s">
        <v>100</v>
      </c>
    </row>
    <row r="102" spans="1:1">
      <c r="A102" s="12" t="s">
        <v>101</v>
      </c>
    </row>
    <row r="103" spans="1:1">
      <c r="A103" s="12" t="s">
        <v>102</v>
      </c>
    </row>
  </sheetData>
  <sortState ref="A17:A24">
    <sortCondition ref="A17:A2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1.2</vt:lpstr>
      <vt:lpstr>Data Tab</vt:lpstr>
      <vt:lpstr>'Table 1.2'!Print_Area</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dc:creator>
  <cp:lastModifiedBy>Robert Lee</cp:lastModifiedBy>
  <cp:lastPrinted>2014-10-31T21:12:14Z</cp:lastPrinted>
  <dcterms:created xsi:type="dcterms:W3CDTF">2014-04-28T19:53:24Z</dcterms:created>
  <dcterms:modified xsi:type="dcterms:W3CDTF">2015-03-05T07:08:20Z</dcterms:modified>
</cp:coreProperties>
</file>