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65" yWindow="-60" windowWidth="14625" windowHeight="7455"/>
  </bookViews>
  <sheets>
    <sheet name="Table 1.2" sheetId="4" r:id="rId1"/>
    <sheet name="Data Tab" sheetId="3" state="hidden" r:id="rId2"/>
  </sheets>
  <definedNames>
    <definedName name="_xlnm.Print_Area" localSheetId="0">'Table 1.2'!$A$1:$K$27</definedName>
  </definedNames>
  <calcPr calcId="125725"/>
</workbook>
</file>

<file path=xl/calcChain.xml><?xml version="1.0" encoding="utf-8"?>
<calcChain xmlns="http://schemas.openxmlformats.org/spreadsheetml/2006/main">
  <c r="K8" i="4"/>
  <c r="J8"/>
  <c r="G8"/>
  <c r="I8" l="1"/>
  <c r="H8"/>
  <c r="F8"/>
  <c r="B11"/>
  <c r="B12"/>
  <c r="B13"/>
  <c r="B14"/>
  <c r="B15"/>
  <c r="B16"/>
  <c r="B17"/>
  <c r="B18"/>
  <c r="B19"/>
  <c r="B20"/>
</calcChain>
</file>

<file path=xl/sharedStrings.xml><?xml version="1.0" encoding="utf-8"?>
<sst xmlns="http://schemas.openxmlformats.org/spreadsheetml/2006/main" count="168" uniqueCount="126">
  <si>
    <t>FY 12-13 Operational Cost for Instructional Program</t>
  </si>
  <si>
    <t xml:space="preserve">FY 13-14 Operational Costs for Instructional Program </t>
  </si>
  <si>
    <t>Program Area</t>
  </si>
  <si>
    <t>Elementary and secondary basic skills, including classes required for a high school diploma or high school equivalency certificateDIPLOMA OR HIGH SCHOOL EQUIVALENCY CERTIFICATE</t>
  </si>
  <si>
    <t>1-Elementary and Basic Skills</t>
  </si>
  <si>
    <t>2- Classes and Courses for Immigrants</t>
  </si>
  <si>
    <t>Classes and courses for immigrants eligible for education services in citizenship and English as a second language and workforce preparation classes in basic skills</t>
  </si>
  <si>
    <t>3- Adults with Disabilities</t>
  </si>
  <si>
    <t>Education programs for adults with disabilities</t>
  </si>
  <si>
    <t>4- Short Term CTE</t>
  </si>
  <si>
    <t>Short-term career technical education programs with high employment potential</t>
  </si>
  <si>
    <t>Programs for apprentices</t>
  </si>
  <si>
    <t>5- Programs for apprentices</t>
  </si>
  <si>
    <t>Type of Class</t>
  </si>
  <si>
    <t>Non-Credit</t>
  </si>
  <si>
    <t>Enhanced Non-Credit</t>
  </si>
  <si>
    <t>Table 1.2:  Evaluation of Existing Adult Education Programs Offered by Consortium Partners</t>
  </si>
  <si>
    <t xml:space="preserve">FY 12-13 Unduplicated Enrollment </t>
  </si>
  <si>
    <t>Table 1.3 Type of Organizations</t>
  </si>
  <si>
    <t>Court</t>
  </si>
  <si>
    <t>Office of Education</t>
  </si>
  <si>
    <t>ROP</t>
  </si>
  <si>
    <t>Charter School</t>
  </si>
  <si>
    <t>Jail Education</t>
  </si>
  <si>
    <t>Department of Corrections</t>
  </si>
  <si>
    <t>Consortium Partner Name</t>
  </si>
  <si>
    <t>Table 1.1 CC or Adult Ed?</t>
  </si>
  <si>
    <t>Community College</t>
  </si>
  <si>
    <t>CDE Adult Education</t>
  </si>
  <si>
    <t>State</t>
  </si>
  <si>
    <t>Fees</t>
  </si>
  <si>
    <t>Other</t>
  </si>
  <si>
    <t>Community College District Region</t>
  </si>
  <si>
    <t>Allan Hancock</t>
  </si>
  <si>
    <t>Antelope Valley</t>
  </si>
  <si>
    <t>Barstow</t>
  </si>
  <si>
    <t>Butte-Glenn</t>
  </si>
  <si>
    <t>Cabrillo</t>
  </si>
  <si>
    <t>Cerritos</t>
  </si>
  <si>
    <t>Chabot-Las Positas</t>
  </si>
  <si>
    <t>Chaffey</t>
  </si>
  <si>
    <t>Citrus</t>
  </si>
  <si>
    <t>Coast</t>
  </si>
  <si>
    <t>Compton</t>
  </si>
  <si>
    <t>Contra Costa</t>
  </si>
  <si>
    <t>Copper Mountain</t>
  </si>
  <si>
    <t>Desert</t>
  </si>
  <si>
    <t>El Camino</t>
  </si>
  <si>
    <t>Feather River</t>
  </si>
  <si>
    <t>Foothill-DeAnza</t>
  </si>
  <si>
    <t>Gavilan</t>
  </si>
  <si>
    <t>Glendale</t>
  </si>
  <si>
    <t>Grossmont-Cuyamaca</t>
  </si>
  <si>
    <t>Hartnell</t>
  </si>
  <si>
    <t>Imperial</t>
  </si>
  <si>
    <t>Kern</t>
  </si>
  <si>
    <t>Lake Tahoe</t>
  </si>
  <si>
    <t>Lassen</t>
  </si>
  <si>
    <t>Long Beach</t>
  </si>
  <si>
    <t>Los Angeles</t>
  </si>
  <si>
    <t>Los Rios</t>
  </si>
  <si>
    <t>Marin</t>
  </si>
  <si>
    <t>Mendocino-Lake</t>
  </si>
  <si>
    <t>Merced</t>
  </si>
  <si>
    <t>Mira Costa</t>
  </si>
  <si>
    <t>Monterey Peninsula</t>
  </si>
  <si>
    <t>Mt. San Antonio</t>
  </si>
  <si>
    <t>Mt. San Jacinto</t>
  </si>
  <si>
    <t>Napa Valley</t>
  </si>
  <si>
    <t>North Orange County</t>
  </si>
  <si>
    <t>Ohlone</t>
  </si>
  <si>
    <t>Palo Verde</t>
  </si>
  <si>
    <t xml:space="preserve">Palomar </t>
  </si>
  <si>
    <t>Pasadena Area</t>
  </si>
  <si>
    <t>Peralta</t>
  </si>
  <si>
    <t>Rancho Santiago</t>
  </si>
  <si>
    <t>Redwoods</t>
  </si>
  <si>
    <t>Rio Hondo</t>
  </si>
  <si>
    <t>Riverside</t>
  </si>
  <si>
    <t>San Bernardino</t>
  </si>
  <si>
    <t>San Diego</t>
  </si>
  <si>
    <t>San Francisco</t>
  </si>
  <si>
    <t>San Joaquin Delta</t>
  </si>
  <si>
    <t xml:space="preserve"> San Jose - Evergreen/ West Valley Mission</t>
  </si>
  <si>
    <t>San Luis Obispo County</t>
  </si>
  <si>
    <t>San Mateo County</t>
  </si>
  <si>
    <t>Santa Barbara</t>
  </si>
  <si>
    <t>Santa Clarita</t>
  </si>
  <si>
    <t>Santa Monica</t>
  </si>
  <si>
    <t>Sequoias</t>
  </si>
  <si>
    <t>Sierra Joint</t>
  </si>
  <si>
    <t>Shasta-Tehama-Trinity/Siskiyou Joint</t>
  </si>
  <si>
    <t>Solano</t>
  </si>
  <si>
    <t>Sonoma County</t>
  </si>
  <si>
    <t>South Orange County</t>
  </si>
  <si>
    <t>Southwestern</t>
  </si>
  <si>
    <t>State Center</t>
  </si>
  <si>
    <t>Ventura County</t>
  </si>
  <si>
    <t>Victor Valley</t>
  </si>
  <si>
    <t>West Hills</t>
  </si>
  <si>
    <t>West Kern</t>
  </si>
  <si>
    <t>Yosemite</t>
  </si>
  <si>
    <t>Yuba</t>
  </si>
  <si>
    <t>Region (select your region from drop down):</t>
  </si>
  <si>
    <t>Total for Partners:</t>
  </si>
  <si>
    <t>Credit ESL</t>
  </si>
  <si>
    <t>Credit Basic Skills</t>
  </si>
  <si>
    <t>Type of Organization (select from drop down)</t>
  </si>
  <si>
    <t>Directions</t>
  </si>
  <si>
    <t>Region</t>
  </si>
  <si>
    <t>Program Area (select from drop down menu)</t>
  </si>
  <si>
    <t>Complete this worksheet by first selecting your region in B5 from the drop down menu. This will automatically populate row B. Next, enter data for each consortium partner listing program areas 1-5 separately.  Select the program area from the drop down menu. Note, this is a data table, you can add more rows by simply entering data on the next line once you have entered information into all of the existing rows.</t>
  </si>
  <si>
    <t>Community Based Organization</t>
  </si>
  <si>
    <t>Other Type</t>
  </si>
  <si>
    <t>Type of Funding Source for Partners</t>
  </si>
  <si>
    <t>Federal</t>
  </si>
  <si>
    <t>Private Donations</t>
  </si>
  <si>
    <t>FY 12-13
ADA or FTES (if applicable)</t>
  </si>
  <si>
    <t>Source(s) of Funding
e.g. State, Federal, Fees, Private Donations, Other.  List all that apply</t>
  </si>
  <si>
    <t xml:space="preserve">FY 13-14 Unduplicated Enrollment </t>
  </si>
  <si>
    <t>FY 13-14
ADA or FTES (if applicable)</t>
  </si>
  <si>
    <t>Garden Grove Unified Dist.</t>
  </si>
  <si>
    <t>Orange County Dept of Ed</t>
  </si>
  <si>
    <t>N/A</t>
  </si>
  <si>
    <t>State, Federal, Fees</t>
  </si>
  <si>
    <t>State, Fees</t>
  </si>
</sst>
</file>

<file path=xl/styles.xml><?xml version="1.0" encoding="utf-8"?>
<styleSheet xmlns="http://schemas.openxmlformats.org/spreadsheetml/2006/main">
  <fonts count="8">
    <font>
      <sz val="11"/>
      <color theme="1"/>
      <name val="Calibri"/>
      <family val="2"/>
      <scheme val="minor"/>
    </font>
    <font>
      <b/>
      <sz val="11"/>
      <color theme="0"/>
      <name val="Calibri"/>
      <family val="2"/>
      <scheme val="minor"/>
    </font>
    <font>
      <b/>
      <sz val="12"/>
      <color theme="1"/>
      <name val="Arial"/>
      <family val="2"/>
    </font>
    <font>
      <b/>
      <sz val="10"/>
      <color theme="1"/>
      <name val="Arial"/>
      <family val="2"/>
    </font>
    <font>
      <b/>
      <sz val="10"/>
      <color theme="0"/>
      <name val="Arial"/>
      <family val="2"/>
    </font>
    <font>
      <sz val="10"/>
      <color rgb="FF4F4F4F"/>
      <name val="Arial"/>
      <family val="2"/>
    </font>
    <font>
      <b/>
      <sz val="12"/>
      <color theme="1"/>
      <name val="Calibri"/>
      <family val="2"/>
      <scheme val="minor"/>
    </font>
    <font>
      <sz val="10"/>
      <color theme="1"/>
      <name val="Arial"/>
      <family val="2"/>
    </font>
  </fonts>
  <fills count="6">
    <fill>
      <patternFill patternType="none"/>
    </fill>
    <fill>
      <patternFill patternType="gray125"/>
    </fill>
    <fill>
      <patternFill patternType="solid">
        <fgColor theme="4"/>
        <bgColor theme="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s>
  <cellStyleXfs count="1">
    <xf numFmtId="0" fontId="0" fillId="0" borderId="0"/>
  </cellStyleXfs>
  <cellXfs count="38">
    <xf numFmtId="0" fontId="0" fillId="0" borderId="0" xfId="0"/>
    <xf numFmtId="0" fontId="5" fillId="0" borderId="0" xfId="0" applyFont="1" applyAlignment="1">
      <alignment horizontal="left" vertical="center" wrapText="1" indent="1"/>
    </xf>
    <xf numFmtId="0" fontId="5" fillId="0" borderId="0" xfId="0" applyFont="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0" fillId="0" borderId="0" xfId="0" applyBorder="1" applyAlignment="1">
      <alignment horizontal="left" wrapText="1"/>
    </xf>
    <xf numFmtId="0" fontId="2" fillId="0" borderId="0" xfId="0" applyFont="1" applyAlignment="1">
      <alignment horizontal="center"/>
    </xf>
    <xf numFmtId="0" fontId="0" fillId="0" borderId="0" xfId="0" applyAlignment="1">
      <alignment horizontal="center"/>
    </xf>
    <xf numFmtId="0" fontId="4" fillId="2" borderId="9"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0" fillId="4" borderId="1" xfId="0" applyFill="1" applyBorder="1"/>
    <xf numFmtId="0" fontId="0" fillId="5" borderId="1" xfId="0" applyFill="1" applyBorder="1"/>
    <xf numFmtId="0" fontId="0" fillId="0" borderId="1" xfId="0" applyFill="1" applyBorder="1"/>
    <xf numFmtId="0" fontId="4" fillId="2" borderId="7" xfId="0" applyFont="1" applyFill="1" applyBorder="1" applyAlignment="1">
      <alignment vertical="center" wrapText="1"/>
    </xf>
    <xf numFmtId="0" fontId="4" fillId="2" borderId="12" xfId="0" applyFont="1" applyFill="1" applyBorder="1" applyAlignment="1">
      <alignment vertical="center" wrapText="1"/>
    </xf>
    <xf numFmtId="0" fontId="0" fillId="0" borderId="1" xfId="0" applyBorder="1" applyAlignment="1">
      <alignment horizontal="center"/>
    </xf>
    <xf numFmtId="0" fontId="0" fillId="0" borderId="0" xfId="0" applyAlignment="1">
      <alignment wrapText="1"/>
    </xf>
    <xf numFmtId="0" fontId="0" fillId="0" borderId="1" xfId="0" applyBorder="1" applyProtection="1">
      <protection locked="0"/>
    </xf>
    <xf numFmtId="0" fontId="0" fillId="0" borderId="4" xfId="0" applyBorder="1" applyAlignment="1" applyProtection="1">
      <alignment horizontal="left" wrapText="1"/>
      <protection locked="0"/>
    </xf>
    <xf numFmtId="0" fontId="3" fillId="0" borderId="2" xfId="0" applyFont="1" applyBorder="1" applyAlignment="1" applyProtection="1">
      <alignment horizontal="center" vertical="center" wrapText="1"/>
    </xf>
    <xf numFmtId="0" fontId="0" fillId="0" borderId="5" xfId="0" applyBorder="1" applyProtection="1">
      <protection locked="0"/>
    </xf>
    <xf numFmtId="0" fontId="3" fillId="0" borderId="3" xfId="0" applyFont="1" applyBorder="1" applyAlignment="1" applyProtection="1">
      <alignment vertical="center" wrapText="1"/>
    </xf>
    <xf numFmtId="0" fontId="3" fillId="0" borderId="2" xfId="0" applyFont="1" applyBorder="1" applyAlignment="1" applyProtection="1">
      <alignment vertical="center" wrapText="1"/>
    </xf>
    <xf numFmtId="0" fontId="0" fillId="0" borderId="2" xfId="0" applyBorder="1" applyAlignment="1" applyProtection="1">
      <alignment vertical="center" wrapText="1"/>
    </xf>
    <xf numFmtId="0" fontId="1"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4" xfId="0" applyBorder="1" applyProtection="1">
      <protection locked="0"/>
    </xf>
    <xf numFmtId="0" fontId="0" fillId="0" borderId="7" xfId="0" applyBorder="1" applyProtection="1">
      <protection locked="0"/>
    </xf>
    <xf numFmtId="0" fontId="0" fillId="0" borderId="10" xfId="0" applyBorder="1" applyProtection="1">
      <protection locked="0"/>
    </xf>
    <xf numFmtId="0" fontId="0" fillId="0" borderId="8" xfId="0" applyBorder="1" applyProtection="1">
      <protection locked="0"/>
    </xf>
    <xf numFmtId="0" fontId="2" fillId="0" borderId="7" xfId="0" applyFont="1" applyBorder="1" applyAlignment="1">
      <alignment horizontal="center"/>
    </xf>
    <xf numFmtId="0" fontId="2" fillId="0" borderId="0" xfId="0" applyFont="1" applyAlignment="1">
      <alignment horizontal="center"/>
    </xf>
    <xf numFmtId="0" fontId="0" fillId="0" borderId="0" xfId="0" applyProtection="1">
      <protection locked="0"/>
    </xf>
    <xf numFmtId="0" fontId="7" fillId="0" borderId="4" xfId="0" applyFont="1" applyBorder="1" applyAlignment="1" applyProtection="1">
      <alignment vertical="center" wrapText="1"/>
      <protection locked="0"/>
    </xf>
    <xf numFmtId="0" fontId="0" fillId="0" borderId="12" xfId="0" applyBorder="1" applyAlignment="1">
      <alignment horizontal="left" wrapText="1"/>
    </xf>
    <xf numFmtId="0" fontId="0" fillId="0" borderId="4" xfId="0" applyBorder="1" applyAlignment="1">
      <alignment horizontal="left" wrapText="1"/>
    </xf>
    <xf numFmtId="0" fontId="2" fillId="0" borderId="0" xfId="0" applyFont="1" applyAlignment="1">
      <alignment horizontal="center"/>
    </xf>
  </cellXfs>
  <cellStyles count="1">
    <cellStyle name="Normal" xfId="0" builtinId="0"/>
  </cellStyles>
  <dxfs count="19">
    <dxf>
      <protection locked="0" hidden="0"/>
    </dxf>
    <dxf>
      <border diagonalUp="0" diagonalDown="0">
        <left style="thin">
          <color indexed="64"/>
        </left>
        <right/>
        <top style="thin">
          <color indexed="64"/>
        </top>
        <bottom style="thin">
          <color indexed="64"/>
        </bottom>
      </border>
      <protection locked="0" hidden="0"/>
    </dxf>
    <dxf>
      <protection locked="0" hidden="0"/>
    </dxf>
    <dxf>
      <border diagonalUp="0" diagonalDown="0">
        <left style="thin">
          <color indexed="64"/>
        </left>
        <right style="thin">
          <color indexed="64"/>
        </right>
        <top style="thin">
          <color indexed="64"/>
        </top>
        <bottom style="thin">
          <color indexed="64"/>
        </bottom>
      </border>
      <protection locked="0" hidden="0"/>
    </dxf>
    <dxf>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i val="0"/>
        <strike val="0"/>
        <condense val="0"/>
        <extend val="0"/>
        <outline val="0"/>
        <shadow val="0"/>
        <u val="none"/>
        <vertAlign val="baseline"/>
        <sz val="10"/>
        <color theme="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4" name="Table4" displayName="Table4" ref="A10:K40" headerRowDxfId="18" dataDxfId="16" totalsRowDxfId="14" headerRowBorderDxfId="17" tableBorderDxfId="15">
  <autoFilter ref="A10:K40"/>
  <tableColumns count="11">
    <tableColumn id="1" name="Consortium Partner Name" totalsRowLabel="Total" dataDxfId="13"/>
    <tableColumn id="5" name="Region" dataDxfId="12">
      <calculatedColumnFormula>$B$6</calculatedColumnFormula>
    </tableColumn>
    <tableColumn id="2" name="Program Area (select from drop down menu)" dataDxfId="11"/>
    <tableColumn id="7" name="Type of Organization (select from drop down)" dataDxfId="10"/>
    <tableColumn id="3" name="Source(s) of Funding_x000a_e.g. State, Federal, Fees, Private Donations, Other.  List all that apply" dataDxfId="9"/>
    <tableColumn id="4" name="FY 12-13 Unduplicated Enrollment " dataDxfId="8"/>
    <tableColumn id="6" name="FY 12-13_x000a_ADA or FTES (if applicable)" totalsRowFunction="count" dataDxfId="7"/>
    <tableColumn id="12" name="FY 12-13 Operational Cost for Instructional Program" dataDxfId="6"/>
    <tableColumn id="8" name="FY 13-14 Unduplicated Enrollment " dataDxfId="5" totalsRowDxfId="4"/>
    <tableColumn id="9" name="FY 13-14_x000a_ADA or FTES (if applicable)" dataDxfId="3" totalsRowDxfId="2"/>
    <tableColumn id="11" name="FY 13-14 Operational Costs for Instructional Program "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432"/>
  <sheetViews>
    <sheetView tabSelected="1" workbookViewId="0">
      <selection activeCell="D22" sqref="D22"/>
    </sheetView>
  </sheetViews>
  <sheetFormatPr defaultRowHeight="15"/>
  <cols>
    <col min="1" max="1" width="23.42578125" customWidth="1"/>
    <col min="2" max="2" width="11.85546875" customWidth="1"/>
    <col min="3" max="3" width="20.42578125" customWidth="1"/>
    <col min="4" max="4" width="22.42578125" customWidth="1"/>
    <col min="5" max="5" width="26.5703125" customWidth="1"/>
    <col min="6" max="6" width="15.140625" customWidth="1"/>
    <col min="7" max="7" width="14.85546875" customWidth="1"/>
    <col min="8" max="8" width="17.140625" customWidth="1"/>
    <col min="9" max="9" width="15.5703125" customWidth="1"/>
    <col min="10" max="10" width="15.42578125" customWidth="1"/>
    <col min="11" max="11" width="16.42578125" customWidth="1"/>
  </cols>
  <sheetData>
    <row r="1" spans="1:11" ht="15.75">
      <c r="A1" s="37" t="s">
        <v>16</v>
      </c>
      <c r="B1" s="37"/>
      <c r="C1" s="37"/>
      <c r="D1" s="37"/>
      <c r="E1" s="37"/>
      <c r="F1" s="37"/>
      <c r="G1" s="37"/>
      <c r="H1" s="37"/>
      <c r="I1" s="37"/>
      <c r="J1" s="37"/>
      <c r="K1" s="37"/>
    </row>
    <row r="2" spans="1:11" ht="14.25" customHeight="1">
      <c r="A2" s="32"/>
      <c r="B2" s="7"/>
      <c r="C2" s="7"/>
      <c r="D2" s="7"/>
      <c r="E2" s="7"/>
      <c r="F2" s="7"/>
    </row>
    <row r="3" spans="1:11" ht="42.75" customHeight="1">
      <c r="A3" s="31" t="s">
        <v>108</v>
      </c>
      <c r="B3" s="35" t="s">
        <v>111</v>
      </c>
      <c r="C3" s="35"/>
      <c r="D3" s="35"/>
      <c r="E3" s="35"/>
      <c r="F3" s="35"/>
      <c r="G3" s="35"/>
      <c r="H3" s="35"/>
      <c r="I3" s="36"/>
    </row>
    <row r="4" spans="1:11" ht="15.75">
      <c r="A4" s="6"/>
      <c r="B4" s="7"/>
      <c r="C4" s="7"/>
      <c r="D4" s="7"/>
      <c r="E4" s="7"/>
      <c r="F4" s="7"/>
    </row>
    <row r="5" spans="1:11" ht="15.75">
      <c r="A5" s="6"/>
      <c r="B5" s="7"/>
      <c r="C5" s="7"/>
      <c r="D5" s="7"/>
      <c r="E5" s="7"/>
      <c r="F5" s="7"/>
    </row>
    <row r="6" spans="1:11" ht="30">
      <c r="A6" s="3" t="s">
        <v>103</v>
      </c>
      <c r="B6" s="18" t="s">
        <v>75</v>
      </c>
      <c r="C6" s="7"/>
      <c r="D6" s="7"/>
      <c r="E6" s="7"/>
      <c r="F6" s="7"/>
    </row>
    <row r="7" spans="1:11" ht="63.75" customHeight="1">
      <c r="A7" s="32"/>
      <c r="B7" s="7"/>
      <c r="C7" s="7"/>
      <c r="D7" s="7"/>
      <c r="E7" s="7"/>
      <c r="F7" s="8" t="s">
        <v>17</v>
      </c>
      <c r="G7" s="4" t="s">
        <v>117</v>
      </c>
      <c r="H7" s="4" t="s">
        <v>0</v>
      </c>
      <c r="I7" s="4" t="s">
        <v>119</v>
      </c>
      <c r="J7" s="4" t="s">
        <v>120</v>
      </c>
      <c r="K7" s="4" t="s">
        <v>1</v>
      </c>
    </row>
    <row r="8" spans="1:11" ht="18" customHeight="1">
      <c r="A8" s="13"/>
      <c r="B8" s="14"/>
      <c r="C8" s="14"/>
      <c r="D8" s="14"/>
      <c r="E8" s="14" t="s">
        <v>104</v>
      </c>
      <c r="F8" s="15">
        <f>SUM(Table4[FY 12-13 Unduplicated Enrollment ])</f>
        <v>4078</v>
      </c>
      <c r="G8" s="15">
        <f>SUM(Table4[FY 12-13
ADA or FTES (if applicable)])</f>
        <v>887.6</v>
      </c>
      <c r="H8" s="15">
        <f>SUM(Table4[FY 12-13 Operational Cost for Instructional Program])</f>
        <v>3634010</v>
      </c>
      <c r="I8" s="15">
        <f>SUM(Table4[FY 13-14 Unduplicated Enrollment ])</f>
        <v>3870</v>
      </c>
      <c r="J8" s="15">
        <f>SUM(Table4[FY 13-14
ADA or FTES (if applicable)])</f>
        <v>26.8</v>
      </c>
      <c r="K8" s="15">
        <f>SUM(Table4[FY 13-14 Operational Costs for Instructional Program ])</f>
        <v>3698051</v>
      </c>
    </row>
    <row r="9" spans="1:11" ht="24" customHeight="1">
      <c r="A9" s="5"/>
      <c r="B9" s="5"/>
      <c r="C9" s="5"/>
      <c r="D9" s="5"/>
      <c r="E9" s="5"/>
      <c r="F9" s="5"/>
    </row>
    <row r="10" spans="1:11" s="16" customFormat="1" ht="65.25" customHeight="1">
      <c r="A10" s="21" t="s">
        <v>25</v>
      </c>
      <c r="B10" s="22" t="s">
        <v>109</v>
      </c>
      <c r="C10" s="23" t="s">
        <v>110</v>
      </c>
      <c r="D10" s="24" t="s">
        <v>107</v>
      </c>
      <c r="E10" s="19" t="s">
        <v>118</v>
      </c>
      <c r="F10" s="19" t="s">
        <v>17</v>
      </c>
      <c r="G10" s="19" t="s">
        <v>117</v>
      </c>
      <c r="H10" s="25" t="s">
        <v>0</v>
      </c>
      <c r="I10" s="19" t="s">
        <v>119</v>
      </c>
      <c r="J10" s="19" t="s">
        <v>120</v>
      </c>
      <c r="K10" s="26" t="s">
        <v>1</v>
      </c>
    </row>
    <row r="11" spans="1:11">
      <c r="A11" s="34" t="s">
        <v>121</v>
      </c>
      <c r="B11" s="17" t="str">
        <f t="shared" ref="B11:B20" si="0">$B$6</f>
        <v>Rancho Santiago</v>
      </c>
      <c r="C11" s="17" t="s">
        <v>4</v>
      </c>
      <c r="D11" s="17" t="s">
        <v>113</v>
      </c>
      <c r="E11" s="17" t="s">
        <v>124</v>
      </c>
      <c r="F11" s="17">
        <v>927</v>
      </c>
      <c r="G11" s="17">
        <v>124</v>
      </c>
      <c r="H11" s="17">
        <v>703088</v>
      </c>
      <c r="I11" s="17">
        <v>864</v>
      </c>
      <c r="J11" s="17">
        <v>0</v>
      </c>
      <c r="K11" s="28">
        <v>717150</v>
      </c>
    </row>
    <row r="12" spans="1:11">
      <c r="A12" s="34" t="s">
        <v>121</v>
      </c>
      <c r="B12" s="17" t="str">
        <f t="shared" si="0"/>
        <v>Rancho Santiago</v>
      </c>
      <c r="C12" s="17" t="s">
        <v>5</v>
      </c>
      <c r="D12" s="17" t="s">
        <v>113</v>
      </c>
      <c r="E12" s="17" t="s">
        <v>124</v>
      </c>
      <c r="F12" s="17">
        <v>2708</v>
      </c>
      <c r="G12" s="17">
        <v>697</v>
      </c>
      <c r="H12" s="17">
        <v>2053900</v>
      </c>
      <c r="I12" s="17">
        <v>2678</v>
      </c>
      <c r="J12" s="17">
        <v>0</v>
      </c>
      <c r="K12" s="28">
        <v>2094678</v>
      </c>
    </row>
    <row r="13" spans="1:11">
      <c r="A13" s="34" t="s">
        <v>121</v>
      </c>
      <c r="B13" s="17" t="str">
        <f t="shared" si="0"/>
        <v>Rancho Santiago</v>
      </c>
      <c r="C13" s="17" t="s">
        <v>7</v>
      </c>
      <c r="D13" s="17" t="s">
        <v>113</v>
      </c>
      <c r="E13" s="17" t="s">
        <v>124</v>
      </c>
      <c r="F13" s="17">
        <v>22</v>
      </c>
      <c r="G13" s="17">
        <v>12</v>
      </c>
      <c r="H13" s="17">
        <v>100491</v>
      </c>
      <c r="I13" s="17">
        <v>20</v>
      </c>
      <c r="J13" s="17">
        <v>0</v>
      </c>
      <c r="K13" s="28">
        <v>102501</v>
      </c>
    </row>
    <row r="14" spans="1:11">
      <c r="A14" s="34" t="s">
        <v>121</v>
      </c>
      <c r="B14" s="17" t="str">
        <f t="shared" si="0"/>
        <v>Rancho Santiago</v>
      </c>
      <c r="C14" s="17" t="s">
        <v>9</v>
      </c>
      <c r="D14" s="17" t="s">
        <v>113</v>
      </c>
      <c r="E14" s="17" t="s">
        <v>30</v>
      </c>
      <c r="F14" s="17">
        <v>276</v>
      </c>
      <c r="G14" s="17">
        <v>17</v>
      </c>
      <c r="H14" s="17">
        <v>209531</v>
      </c>
      <c r="I14" s="17">
        <v>206</v>
      </c>
      <c r="J14" s="17">
        <v>0</v>
      </c>
      <c r="K14" s="28">
        <v>213722</v>
      </c>
    </row>
    <row r="15" spans="1:11">
      <c r="A15" s="34" t="s">
        <v>121</v>
      </c>
      <c r="B15" s="17" t="str">
        <f t="shared" si="0"/>
        <v>Rancho Santiago</v>
      </c>
      <c r="C15" s="17" t="s">
        <v>12</v>
      </c>
      <c r="D15" s="17" t="s">
        <v>113</v>
      </c>
      <c r="E15" s="17" t="s">
        <v>125</v>
      </c>
      <c r="F15" s="17">
        <v>0</v>
      </c>
      <c r="G15" s="17">
        <v>0</v>
      </c>
      <c r="H15" s="17">
        <v>0</v>
      </c>
      <c r="I15" s="17">
        <v>0</v>
      </c>
      <c r="J15" s="17">
        <v>0</v>
      </c>
      <c r="K15" s="28">
        <v>0</v>
      </c>
    </row>
    <row r="16" spans="1:11">
      <c r="A16" s="27" t="s">
        <v>122</v>
      </c>
      <c r="B16" s="17" t="str">
        <f t="shared" si="0"/>
        <v>Rancho Santiago</v>
      </c>
      <c r="C16" s="17" t="s">
        <v>4</v>
      </c>
      <c r="D16" s="17" t="s">
        <v>20</v>
      </c>
      <c r="E16" s="17" t="s">
        <v>29</v>
      </c>
      <c r="F16" s="17">
        <v>145</v>
      </c>
      <c r="G16" s="17">
        <v>37.6</v>
      </c>
      <c r="H16" s="17">
        <v>567000</v>
      </c>
      <c r="I16" s="17">
        <v>102</v>
      </c>
      <c r="J16" s="17">
        <v>26.8</v>
      </c>
      <c r="K16" s="28">
        <v>570000</v>
      </c>
    </row>
    <row r="17" spans="1:11">
      <c r="A17" s="27" t="s">
        <v>122</v>
      </c>
      <c r="B17" s="17" t="str">
        <f t="shared" si="0"/>
        <v>Rancho Santiago</v>
      </c>
      <c r="C17" s="17" t="s">
        <v>5</v>
      </c>
      <c r="D17" s="17" t="s">
        <v>20</v>
      </c>
      <c r="E17" s="17" t="s">
        <v>123</v>
      </c>
      <c r="F17" s="17">
        <v>0</v>
      </c>
      <c r="G17" s="17">
        <v>0</v>
      </c>
      <c r="H17" s="17">
        <v>0</v>
      </c>
      <c r="I17" s="17">
        <v>0</v>
      </c>
      <c r="J17" s="17">
        <v>0</v>
      </c>
      <c r="K17" s="28">
        <v>0</v>
      </c>
    </row>
    <row r="18" spans="1:11">
      <c r="A18" s="27" t="s">
        <v>122</v>
      </c>
      <c r="B18" s="17" t="str">
        <f t="shared" si="0"/>
        <v>Rancho Santiago</v>
      </c>
      <c r="C18" s="17" t="s">
        <v>7</v>
      </c>
      <c r="D18" s="17" t="s">
        <v>20</v>
      </c>
      <c r="E18" s="17" t="s">
        <v>123</v>
      </c>
      <c r="F18" s="17">
        <v>0</v>
      </c>
      <c r="G18" s="17">
        <v>0</v>
      </c>
      <c r="H18" s="17">
        <v>0</v>
      </c>
      <c r="I18" s="17">
        <v>0</v>
      </c>
      <c r="J18" s="17">
        <v>0</v>
      </c>
      <c r="K18" s="28">
        <v>0</v>
      </c>
    </row>
    <row r="19" spans="1:11">
      <c r="A19" s="27" t="s">
        <v>122</v>
      </c>
      <c r="B19" s="17" t="str">
        <f t="shared" si="0"/>
        <v>Rancho Santiago</v>
      </c>
      <c r="C19" s="17" t="s">
        <v>9</v>
      </c>
      <c r="D19" s="17" t="s">
        <v>20</v>
      </c>
      <c r="E19" s="17" t="s">
        <v>123</v>
      </c>
      <c r="F19" s="17">
        <v>0</v>
      </c>
      <c r="G19" s="17">
        <v>0</v>
      </c>
      <c r="H19" s="17">
        <v>0</v>
      </c>
      <c r="I19" s="17">
        <v>0</v>
      </c>
      <c r="J19" s="17">
        <v>0</v>
      </c>
      <c r="K19" s="28">
        <v>0</v>
      </c>
    </row>
    <row r="20" spans="1:11">
      <c r="A20" s="27" t="s">
        <v>122</v>
      </c>
      <c r="B20" s="17" t="str">
        <f t="shared" si="0"/>
        <v>Rancho Santiago</v>
      </c>
      <c r="C20" s="17" t="s">
        <v>12</v>
      </c>
      <c r="D20" s="17" t="s">
        <v>20</v>
      </c>
      <c r="E20" s="17" t="s">
        <v>123</v>
      </c>
      <c r="F20" s="17">
        <v>0</v>
      </c>
      <c r="G20" s="17">
        <v>0</v>
      </c>
      <c r="H20" s="17">
        <v>0</v>
      </c>
      <c r="I20" s="17">
        <v>0</v>
      </c>
      <c r="J20" s="17">
        <v>0</v>
      </c>
      <c r="K20" s="28">
        <v>0</v>
      </c>
    </row>
    <row r="21" spans="1:11">
      <c r="A21" s="27"/>
      <c r="B21" s="17"/>
      <c r="C21" s="17"/>
      <c r="D21" s="17"/>
      <c r="E21" s="17"/>
      <c r="F21" s="17"/>
      <c r="G21" s="17"/>
      <c r="H21" s="17"/>
      <c r="I21" s="17"/>
      <c r="J21" s="17"/>
      <c r="K21" s="28"/>
    </row>
    <row r="22" spans="1:11">
      <c r="A22" s="27"/>
      <c r="B22" s="17"/>
      <c r="C22" s="17"/>
      <c r="D22" s="17"/>
      <c r="E22" s="17"/>
      <c r="F22" s="17"/>
      <c r="G22" s="17"/>
      <c r="H22" s="17"/>
      <c r="I22" s="17"/>
      <c r="J22" s="17"/>
      <c r="K22" s="28"/>
    </row>
    <row r="23" spans="1:11">
      <c r="A23" s="27"/>
      <c r="B23" s="17"/>
      <c r="C23" s="17"/>
      <c r="D23" s="17"/>
      <c r="E23" s="17"/>
      <c r="F23" s="17"/>
      <c r="G23" s="17"/>
      <c r="H23" s="17"/>
      <c r="I23" s="17"/>
      <c r="J23" s="17"/>
      <c r="K23" s="28"/>
    </row>
    <row r="24" spans="1:11">
      <c r="A24" s="27"/>
      <c r="B24" s="17"/>
      <c r="C24" s="17"/>
      <c r="D24" s="17"/>
      <c r="E24" s="17"/>
      <c r="F24" s="17"/>
      <c r="G24" s="17"/>
      <c r="H24" s="17"/>
      <c r="I24" s="17"/>
      <c r="J24" s="17"/>
      <c r="K24" s="28"/>
    </row>
    <row r="25" spans="1:11">
      <c r="A25" s="27"/>
      <c r="B25" s="17"/>
      <c r="C25" s="17"/>
      <c r="D25" s="17"/>
      <c r="E25" s="17"/>
      <c r="F25" s="17"/>
      <c r="G25" s="17"/>
      <c r="H25" s="17"/>
      <c r="I25" s="17"/>
      <c r="J25" s="17"/>
      <c r="K25" s="28"/>
    </row>
    <row r="26" spans="1:11">
      <c r="A26" s="27"/>
      <c r="B26" s="17"/>
      <c r="C26" s="17"/>
      <c r="D26" s="17"/>
      <c r="E26" s="17"/>
      <c r="F26" s="17"/>
      <c r="G26" s="17"/>
      <c r="H26" s="17"/>
      <c r="I26" s="17"/>
      <c r="J26" s="17"/>
      <c r="K26" s="28"/>
    </row>
    <row r="27" spans="1:11">
      <c r="A27" s="27"/>
      <c r="B27" s="17"/>
      <c r="C27" s="17"/>
      <c r="D27" s="17"/>
      <c r="E27" s="17"/>
      <c r="F27" s="17"/>
      <c r="G27" s="17"/>
      <c r="H27" s="17"/>
      <c r="I27" s="17"/>
      <c r="J27" s="17"/>
      <c r="K27" s="28"/>
    </row>
    <row r="28" spans="1:11">
      <c r="A28" s="27"/>
      <c r="B28" s="17"/>
      <c r="C28" s="17"/>
      <c r="D28" s="17"/>
      <c r="E28" s="17"/>
      <c r="F28" s="17"/>
      <c r="G28" s="17"/>
      <c r="H28" s="17"/>
      <c r="I28" s="17"/>
      <c r="J28" s="17"/>
      <c r="K28" s="28"/>
    </row>
    <row r="29" spans="1:11">
      <c r="A29" s="27"/>
      <c r="B29" s="17"/>
      <c r="C29" s="17"/>
      <c r="D29" s="17"/>
      <c r="E29" s="17"/>
      <c r="F29" s="17"/>
      <c r="G29" s="17"/>
      <c r="H29" s="17"/>
      <c r="I29" s="17"/>
      <c r="J29" s="17"/>
      <c r="K29" s="28"/>
    </row>
    <row r="30" spans="1:11">
      <c r="A30" s="27"/>
      <c r="B30" s="17"/>
      <c r="C30" s="17"/>
      <c r="D30" s="17"/>
      <c r="E30" s="17"/>
      <c r="F30" s="17"/>
      <c r="G30" s="17"/>
      <c r="H30" s="17"/>
      <c r="I30" s="17"/>
      <c r="J30" s="17"/>
      <c r="K30" s="28"/>
    </row>
    <row r="31" spans="1:11">
      <c r="A31" s="27"/>
      <c r="B31" s="17"/>
      <c r="C31" s="17"/>
      <c r="D31" s="17"/>
      <c r="E31" s="17"/>
      <c r="F31" s="17"/>
      <c r="G31" s="17"/>
      <c r="H31" s="17"/>
      <c r="I31" s="17"/>
      <c r="J31" s="17"/>
      <c r="K31" s="28"/>
    </row>
    <row r="32" spans="1:11">
      <c r="A32" s="27"/>
      <c r="B32" s="17"/>
      <c r="C32" s="17"/>
      <c r="D32" s="17"/>
      <c r="E32" s="17"/>
      <c r="F32" s="17"/>
      <c r="G32" s="17"/>
      <c r="H32" s="17"/>
      <c r="I32" s="17"/>
      <c r="J32" s="17"/>
      <c r="K32" s="28"/>
    </row>
    <row r="33" spans="1:11">
      <c r="A33" s="27"/>
      <c r="B33" s="17"/>
      <c r="C33" s="17"/>
      <c r="D33" s="17"/>
      <c r="E33" s="17"/>
      <c r="F33" s="17"/>
      <c r="G33" s="17"/>
      <c r="H33" s="17"/>
      <c r="I33" s="17"/>
      <c r="J33" s="17"/>
      <c r="K33" s="28"/>
    </row>
    <row r="34" spans="1:11">
      <c r="A34" s="27"/>
      <c r="B34" s="17"/>
      <c r="C34" s="17"/>
      <c r="D34" s="17"/>
      <c r="E34" s="17"/>
      <c r="F34" s="17"/>
      <c r="G34" s="17"/>
      <c r="H34" s="17"/>
      <c r="I34" s="17"/>
      <c r="J34" s="17"/>
      <c r="K34" s="28"/>
    </row>
    <row r="35" spans="1:11">
      <c r="A35" s="27"/>
      <c r="B35" s="17"/>
      <c r="C35" s="17"/>
      <c r="D35" s="17"/>
      <c r="E35" s="17"/>
      <c r="F35" s="17"/>
      <c r="G35" s="17"/>
      <c r="H35" s="17"/>
      <c r="I35" s="17"/>
      <c r="J35" s="17"/>
      <c r="K35" s="28"/>
    </row>
    <row r="36" spans="1:11">
      <c r="A36" s="27"/>
      <c r="B36" s="17"/>
      <c r="C36" s="17"/>
      <c r="D36" s="17"/>
      <c r="E36" s="17"/>
      <c r="F36" s="17"/>
      <c r="G36" s="17"/>
      <c r="H36" s="17"/>
      <c r="I36" s="17"/>
      <c r="J36" s="17"/>
      <c r="K36" s="28"/>
    </row>
    <row r="37" spans="1:11">
      <c r="A37" s="27"/>
      <c r="B37" s="17"/>
      <c r="C37" s="17"/>
      <c r="D37" s="17"/>
      <c r="E37" s="17"/>
      <c r="F37" s="17"/>
      <c r="G37" s="17"/>
      <c r="H37" s="17"/>
      <c r="I37" s="17"/>
      <c r="J37" s="17"/>
      <c r="K37" s="28"/>
    </row>
    <row r="38" spans="1:11">
      <c r="A38" s="27"/>
      <c r="B38" s="17"/>
      <c r="C38" s="17"/>
      <c r="D38" s="17"/>
      <c r="E38" s="17"/>
      <c r="F38" s="17"/>
      <c r="G38" s="17"/>
      <c r="H38" s="17"/>
      <c r="I38" s="17"/>
      <c r="J38" s="17"/>
      <c r="K38" s="28"/>
    </row>
    <row r="39" spans="1:11">
      <c r="A39" s="27"/>
      <c r="B39" s="17"/>
      <c r="C39" s="17"/>
      <c r="D39" s="17"/>
      <c r="E39" s="17"/>
      <c r="F39" s="17"/>
      <c r="G39" s="17"/>
      <c r="H39" s="17"/>
      <c r="I39" s="17"/>
      <c r="J39" s="17"/>
      <c r="K39" s="28"/>
    </row>
    <row r="40" spans="1:11">
      <c r="A40" s="29"/>
      <c r="B40" s="20"/>
      <c r="C40" s="20"/>
      <c r="D40" s="20"/>
      <c r="E40" s="20"/>
      <c r="F40" s="20"/>
      <c r="G40" s="20"/>
      <c r="H40" s="20"/>
      <c r="I40" s="20"/>
      <c r="J40" s="20"/>
      <c r="K40" s="30"/>
    </row>
    <row r="41" spans="1:11">
      <c r="A41" s="33"/>
      <c r="B41" s="33"/>
      <c r="C41" s="33"/>
      <c r="D41" s="33"/>
      <c r="E41" s="33"/>
      <c r="F41" s="33"/>
      <c r="G41" s="33"/>
      <c r="H41" s="33"/>
      <c r="I41" s="33"/>
      <c r="J41" s="33"/>
      <c r="K41" s="33"/>
    </row>
    <row r="42" spans="1:11">
      <c r="A42" s="33"/>
      <c r="B42" s="33"/>
      <c r="C42" s="33"/>
      <c r="D42" s="33"/>
      <c r="E42" s="33"/>
      <c r="F42" s="33"/>
      <c r="G42" s="33"/>
      <c r="H42" s="33"/>
      <c r="I42" s="33"/>
      <c r="J42" s="33"/>
      <c r="K42" s="33"/>
    </row>
    <row r="43" spans="1:11">
      <c r="A43" s="33"/>
      <c r="B43" s="33"/>
      <c r="C43" s="33"/>
      <c r="D43" s="33"/>
      <c r="E43" s="33"/>
      <c r="F43" s="33"/>
      <c r="G43" s="33"/>
      <c r="H43" s="33"/>
      <c r="I43" s="33"/>
      <c r="J43" s="33"/>
      <c r="K43" s="33"/>
    </row>
    <row r="44" spans="1:11">
      <c r="A44" s="33"/>
      <c r="B44" s="33"/>
      <c r="C44" s="33"/>
      <c r="D44" s="33"/>
      <c r="E44" s="33"/>
      <c r="F44" s="33"/>
      <c r="G44" s="33"/>
      <c r="H44" s="33"/>
      <c r="I44" s="33"/>
      <c r="J44" s="33"/>
      <c r="K44" s="33"/>
    </row>
    <row r="45" spans="1:11">
      <c r="A45" s="33"/>
      <c r="B45" s="33"/>
      <c r="C45" s="33"/>
      <c r="D45" s="33"/>
      <c r="E45" s="33"/>
      <c r="F45" s="33"/>
      <c r="G45" s="33"/>
      <c r="H45" s="33"/>
      <c r="I45" s="33"/>
      <c r="J45" s="33"/>
      <c r="K45" s="33"/>
    </row>
    <row r="46" spans="1:11">
      <c r="A46" s="33"/>
      <c r="B46" s="33"/>
      <c r="C46" s="33"/>
      <c r="D46" s="33"/>
      <c r="E46" s="33"/>
      <c r="F46" s="33"/>
      <c r="G46" s="33"/>
      <c r="H46" s="33"/>
      <c r="I46" s="33"/>
      <c r="J46" s="33"/>
      <c r="K46" s="33"/>
    </row>
    <row r="47" spans="1:11">
      <c r="A47" s="33"/>
      <c r="B47" s="33"/>
      <c r="C47" s="33"/>
      <c r="D47" s="33"/>
      <c r="E47" s="33"/>
      <c r="F47" s="33"/>
      <c r="G47" s="33"/>
      <c r="H47" s="33"/>
      <c r="I47" s="33"/>
      <c r="J47" s="33"/>
      <c r="K47" s="33"/>
    </row>
    <row r="48" spans="1:11">
      <c r="A48" s="33"/>
      <c r="B48" s="33"/>
      <c r="C48" s="33"/>
      <c r="D48" s="33"/>
      <c r="E48" s="33"/>
      <c r="F48" s="33"/>
      <c r="G48" s="33"/>
      <c r="H48" s="33"/>
      <c r="I48" s="33"/>
      <c r="J48" s="33"/>
      <c r="K48" s="33"/>
    </row>
    <row r="49" spans="1:11">
      <c r="A49" s="33"/>
      <c r="B49" s="33"/>
      <c r="C49" s="33"/>
      <c r="D49" s="33"/>
      <c r="E49" s="33"/>
      <c r="F49" s="33"/>
      <c r="G49" s="33"/>
      <c r="H49" s="33"/>
      <c r="I49" s="33"/>
      <c r="J49" s="33"/>
      <c r="K49" s="33"/>
    </row>
    <row r="50" spans="1:11">
      <c r="A50" s="33"/>
      <c r="B50" s="33"/>
      <c r="C50" s="33"/>
      <c r="D50" s="33"/>
      <c r="E50" s="33"/>
      <c r="F50" s="33"/>
      <c r="G50" s="33"/>
      <c r="H50" s="33"/>
      <c r="I50" s="33"/>
      <c r="J50" s="33"/>
      <c r="K50" s="33"/>
    </row>
    <row r="51" spans="1:11">
      <c r="A51" s="33"/>
      <c r="B51" s="33"/>
      <c r="C51" s="33"/>
      <c r="D51" s="33"/>
      <c r="E51" s="33"/>
      <c r="F51" s="33"/>
      <c r="G51" s="33"/>
      <c r="H51" s="33"/>
      <c r="I51" s="33"/>
      <c r="J51" s="33"/>
      <c r="K51" s="33"/>
    </row>
    <row r="52" spans="1:11">
      <c r="A52" s="33"/>
      <c r="B52" s="33"/>
      <c r="C52" s="33"/>
      <c r="D52" s="33"/>
      <c r="E52" s="33"/>
      <c r="F52" s="33"/>
      <c r="G52" s="33"/>
      <c r="H52" s="33"/>
      <c r="I52" s="33"/>
      <c r="J52" s="33"/>
      <c r="K52" s="33"/>
    </row>
    <row r="53" spans="1:11">
      <c r="A53" s="33"/>
      <c r="B53" s="33"/>
      <c r="C53" s="33"/>
      <c r="D53" s="33"/>
      <c r="E53" s="33"/>
      <c r="F53" s="33"/>
      <c r="G53" s="33"/>
      <c r="H53" s="33"/>
      <c r="I53" s="33"/>
      <c r="J53" s="33"/>
      <c r="K53" s="33"/>
    </row>
    <row r="54" spans="1:11">
      <c r="A54" s="33"/>
      <c r="B54" s="33"/>
      <c r="C54" s="33"/>
      <c r="D54" s="33"/>
      <c r="E54" s="33"/>
      <c r="F54" s="33"/>
      <c r="G54" s="33"/>
      <c r="H54" s="33"/>
      <c r="I54" s="33"/>
      <c r="J54" s="33"/>
      <c r="K54" s="33"/>
    </row>
    <row r="55" spans="1:11">
      <c r="A55" s="33"/>
      <c r="B55" s="33"/>
      <c r="C55" s="33"/>
      <c r="D55" s="33"/>
      <c r="E55" s="33"/>
      <c r="F55" s="33"/>
      <c r="G55" s="33"/>
      <c r="H55" s="33"/>
      <c r="I55" s="33"/>
      <c r="J55" s="33"/>
      <c r="K55" s="33"/>
    </row>
    <row r="56" spans="1:11">
      <c r="A56" s="33"/>
      <c r="B56" s="33"/>
      <c r="C56" s="33"/>
      <c r="D56" s="33"/>
      <c r="E56" s="33"/>
      <c r="F56" s="33"/>
      <c r="G56" s="33"/>
      <c r="H56" s="33"/>
      <c r="I56" s="33"/>
      <c r="J56" s="33"/>
      <c r="K56" s="33"/>
    </row>
    <row r="57" spans="1:11">
      <c r="A57" s="33"/>
      <c r="B57" s="33"/>
      <c r="C57" s="33"/>
      <c r="D57" s="33"/>
      <c r="E57" s="33"/>
      <c r="F57" s="33"/>
      <c r="G57" s="33"/>
      <c r="H57" s="33"/>
      <c r="I57" s="33"/>
      <c r="J57" s="33"/>
      <c r="K57" s="33"/>
    </row>
    <row r="58" spans="1:11">
      <c r="A58" s="33"/>
      <c r="B58" s="33"/>
      <c r="C58" s="33"/>
      <c r="D58" s="33"/>
      <c r="E58" s="33"/>
      <c r="F58" s="33"/>
      <c r="G58" s="33"/>
      <c r="H58" s="33"/>
      <c r="I58" s="33"/>
      <c r="J58" s="33"/>
      <c r="K58" s="33"/>
    </row>
    <row r="59" spans="1:11">
      <c r="A59" s="33"/>
      <c r="B59" s="33"/>
      <c r="C59" s="33"/>
      <c r="D59" s="33"/>
      <c r="E59" s="33"/>
      <c r="F59" s="33"/>
      <c r="G59" s="33"/>
      <c r="H59" s="33"/>
      <c r="I59" s="33"/>
      <c r="J59" s="33"/>
      <c r="K59" s="33"/>
    </row>
    <row r="60" spans="1:11">
      <c r="A60" s="33"/>
      <c r="B60" s="33"/>
      <c r="C60" s="33"/>
      <c r="D60" s="33"/>
      <c r="E60" s="33"/>
      <c r="F60" s="33"/>
      <c r="G60" s="33"/>
      <c r="H60" s="33"/>
      <c r="I60" s="33"/>
      <c r="J60" s="33"/>
      <c r="K60" s="33"/>
    </row>
    <row r="61" spans="1:11">
      <c r="A61" s="33"/>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spans="1:11">
      <c r="A66" s="33"/>
      <c r="B66" s="33"/>
      <c r="C66" s="33"/>
      <c r="D66" s="33"/>
      <c r="E66" s="33"/>
      <c r="F66" s="33"/>
      <c r="G66" s="33"/>
      <c r="H66" s="33"/>
      <c r="I66" s="33"/>
      <c r="J66" s="33"/>
      <c r="K66" s="33"/>
    </row>
    <row r="67" spans="1:11">
      <c r="A67" s="33"/>
      <c r="B67" s="33"/>
      <c r="C67" s="33"/>
      <c r="D67" s="33"/>
      <c r="E67" s="33"/>
      <c r="F67" s="33"/>
      <c r="G67" s="33"/>
      <c r="H67" s="33"/>
      <c r="I67" s="33"/>
      <c r="J67" s="33"/>
      <c r="K67" s="33"/>
    </row>
    <row r="68" spans="1:11">
      <c r="A68" s="33"/>
      <c r="B68" s="33"/>
      <c r="C68" s="33"/>
      <c r="D68" s="33"/>
      <c r="E68" s="33"/>
      <c r="F68" s="33"/>
      <c r="G68" s="33"/>
      <c r="H68" s="33"/>
      <c r="I68" s="33"/>
      <c r="J68" s="33"/>
      <c r="K68" s="33"/>
    </row>
    <row r="69" spans="1:11">
      <c r="A69" s="33"/>
      <c r="B69" s="33"/>
      <c r="C69" s="33"/>
      <c r="D69" s="33"/>
      <c r="E69" s="33"/>
      <c r="F69" s="33"/>
      <c r="G69" s="33"/>
      <c r="H69" s="33"/>
      <c r="I69" s="33"/>
      <c r="J69" s="33"/>
      <c r="K69" s="33"/>
    </row>
    <row r="70" spans="1:11">
      <c r="A70" s="33"/>
      <c r="B70" s="33"/>
      <c r="C70" s="33"/>
      <c r="D70" s="33"/>
      <c r="E70" s="33"/>
      <c r="F70" s="33"/>
      <c r="G70" s="33"/>
      <c r="H70" s="33"/>
      <c r="I70" s="33"/>
      <c r="J70" s="33"/>
      <c r="K70" s="33"/>
    </row>
    <row r="71" spans="1:11">
      <c r="A71" s="33"/>
      <c r="B71" s="33"/>
      <c r="C71" s="33"/>
      <c r="D71" s="33"/>
      <c r="E71" s="33"/>
      <c r="F71" s="33"/>
      <c r="G71" s="33"/>
      <c r="H71" s="33"/>
      <c r="I71" s="33"/>
      <c r="J71" s="33"/>
      <c r="K71" s="33"/>
    </row>
    <row r="72" spans="1:11">
      <c r="A72" s="33"/>
      <c r="B72" s="33"/>
      <c r="C72" s="33"/>
      <c r="D72" s="33"/>
      <c r="E72" s="33"/>
      <c r="F72" s="33"/>
      <c r="G72" s="33"/>
      <c r="H72" s="33"/>
      <c r="I72" s="33"/>
      <c r="J72" s="33"/>
      <c r="K72" s="33"/>
    </row>
    <row r="73" spans="1:11">
      <c r="A73" s="33"/>
      <c r="B73" s="33"/>
      <c r="C73" s="33"/>
      <c r="D73" s="33"/>
      <c r="E73" s="33"/>
      <c r="F73" s="33"/>
      <c r="G73" s="33"/>
      <c r="H73" s="33"/>
      <c r="I73" s="33"/>
      <c r="J73" s="33"/>
      <c r="K73" s="33"/>
    </row>
    <row r="74" spans="1:11">
      <c r="A74" s="33"/>
      <c r="B74" s="33"/>
      <c r="C74" s="33"/>
      <c r="D74" s="33"/>
      <c r="E74" s="33"/>
      <c r="F74" s="33"/>
      <c r="G74" s="33"/>
      <c r="H74" s="33"/>
      <c r="I74" s="33"/>
      <c r="J74" s="33"/>
      <c r="K74" s="33"/>
    </row>
    <row r="75" spans="1:11">
      <c r="A75" s="33"/>
      <c r="B75" s="33"/>
      <c r="C75" s="33"/>
      <c r="D75" s="33"/>
      <c r="E75" s="33"/>
      <c r="F75" s="33"/>
      <c r="G75" s="33"/>
      <c r="H75" s="33"/>
      <c r="I75" s="33"/>
      <c r="J75" s="33"/>
      <c r="K75" s="33"/>
    </row>
    <row r="76" spans="1:11">
      <c r="A76" s="33"/>
      <c r="B76" s="33"/>
      <c r="C76" s="33"/>
      <c r="D76" s="33"/>
      <c r="E76" s="33"/>
      <c r="F76" s="33"/>
      <c r="G76" s="33"/>
      <c r="H76" s="33"/>
      <c r="I76" s="33"/>
      <c r="J76" s="33"/>
      <c r="K76" s="33"/>
    </row>
    <row r="77" spans="1:11">
      <c r="A77" s="33"/>
      <c r="B77" s="33"/>
      <c r="C77" s="33"/>
      <c r="D77" s="33"/>
      <c r="E77" s="33"/>
      <c r="F77" s="33"/>
      <c r="G77" s="33"/>
      <c r="H77" s="33"/>
      <c r="I77" s="33"/>
      <c r="J77" s="33"/>
      <c r="K77" s="33"/>
    </row>
    <row r="78" spans="1:11">
      <c r="A78" s="33"/>
      <c r="B78" s="33"/>
      <c r="C78" s="33"/>
      <c r="D78" s="33"/>
      <c r="E78" s="33"/>
      <c r="F78" s="33"/>
      <c r="G78" s="33"/>
      <c r="H78" s="33"/>
      <c r="I78" s="33"/>
      <c r="J78" s="33"/>
      <c r="K78" s="33"/>
    </row>
    <row r="79" spans="1:11">
      <c r="A79" s="33"/>
      <c r="B79" s="33"/>
      <c r="C79" s="33"/>
      <c r="D79" s="33"/>
      <c r="E79" s="33"/>
      <c r="F79" s="33"/>
      <c r="G79" s="33"/>
      <c r="H79" s="33"/>
      <c r="I79" s="33"/>
      <c r="J79" s="33"/>
      <c r="K79" s="33"/>
    </row>
    <row r="80" spans="1:11">
      <c r="A80" s="33"/>
      <c r="B80" s="33"/>
      <c r="C80" s="33"/>
      <c r="D80" s="33"/>
      <c r="E80" s="33"/>
      <c r="F80" s="33"/>
      <c r="G80" s="33"/>
      <c r="H80" s="33"/>
      <c r="I80" s="33"/>
      <c r="J80" s="33"/>
      <c r="K80" s="33"/>
    </row>
    <row r="81" spans="1:11">
      <c r="A81" s="33"/>
      <c r="B81" s="33"/>
      <c r="C81" s="33"/>
      <c r="D81" s="33"/>
      <c r="E81" s="33"/>
      <c r="F81" s="33"/>
      <c r="G81" s="33"/>
      <c r="H81" s="33"/>
      <c r="I81" s="33"/>
      <c r="J81" s="33"/>
      <c r="K81" s="33"/>
    </row>
    <row r="82" spans="1:11">
      <c r="A82" s="33"/>
      <c r="B82" s="33"/>
      <c r="C82" s="33"/>
      <c r="D82" s="33"/>
      <c r="E82" s="33"/>
      <c r="F82" s="33"/>
      <c r="G82" s="33"/>
      <c r="H82" s="33"/>
      <c r="I82" s="33"/>
      <c r="J82" s="33"/>
      <c r="K82" s="33"/>
    </row>
    <row r="83" spans="1:11">
      <c r="A83" s="33"/>
      <c r="B83" s="33"/>
      <c r="C83" s="33"/>
      <c r="D83" s="33"/>
      <c r="E83" s="33"/>
      <c r="F83" s="33"/>
      <c r="G83" s="33"/>
      <c r="H83" s="33"/>
      <c r="I83" s="33"/>
      <c r="J83" s="33"/>
      <c r="K83" s="33"/>
    </row>
    <row r="84" spans="1:11">
      <c r="A84" s="33"/>
      <c r="B84" s="33"/>
      <c r="C84" s="33"/>
      <c r="D84" s="33"/>
      <c r="E84" s="33"/>
      <c r="F84" s="33"/>
      <c r="G84" s="33"/>
      <c r="H84" s="33"/>
      <c r="I84" s="33"/>
      <c r="J84" s="33"/>
      <c r="K84" s="33"/>
    </row>
    <row r="85" spans="1:11">
      <c r="A85" s="33"/>
      <c r="B85" s="33"/>
      <c r="C85" s="33"/>
      <c r="D85" s="33"/>
      <c r="E85" s="33"/>
      <c r="F85" s="33"/>
      <c r="G85" s="33"/>
      <c r="H85" s="33"/>
      <c r="I85" s="33"/>
      <c r="J85" s="33"/>
      <c r="K85" s="33"/>
    </row>
    <row r="86" spans="1:11">
      <c r="A86" s="33"/>
      <c r="B86" s="33"/>
      <c r="C86" s="33"/>
      <c r="D86" s="33"/>
      <c r="E86" s="33"/>
      <c r="F86" s="33"/>
      <c r="G86" s="33"/>
      <c r="H86" s="33"/>
      <c r="I86" s="33"/>
      <c r="J86" s="33"/>
      <c r="K86" s="33"/>
    </row>
    <row r="87" spans="1:11">
      <c r="A87" s="33"/>
      <c r="B87" s="33"/>
      <c r="C87" s="33"/>
      <c r="D87" s="33"/>
      <c r="E87" s="33"/>
      <c r="F87" s="33"/>
      <c r="G87" s="33"/>
      <c r="H87" s="33"/>
      <c r="I87" s="33"/>
      <c r="J87" s="33"/>
      <c r="K87" s="33"/>
    </row>
    <row r="88" spans="1:11">
      <c r="A88" s="33"/>
      <c r="B88" s="33"/>
      <c r="C88" s="33"/>
      <c r="D88" s="33"/>
      <c r="E88" s="33"/>
      <c r="F88" s="33"/>
      <c r="G88" s="33"/>
      <c r="H88" s="33"/>
      <c r="I88" s="33"/>
      <c r="J88" s="33"/>
      <c r="K88" s="33"/>
    </row>
    <row r="89" spans="1:11">
      <c r="A89" s="33"/>
      <c r="B89" s="33"/>
      <c r="C89" s="33"/>
      <c r="D89" s="33"/>
      <c r="E89" s="33"/>
      <c r="F89" s="33"/>
      <c r="G89" s="33"/>
      <c r="H89" s="33"/>
      <c r="I89" s="33"/>
      <c r="J89" s="33"/>
      <c r="K89" s="33"/>
    </row>
    <row r="90" spans="1:11">
      <c r="A90" s="33"/>
      <c r="B90" s="33"/>
      <c r="C90" s="33"/>
      <c r="D90" s="33"/>
      <c r="E90" s="33"/>
      <c r="F90" s="33"/>
      <c r="G90" s="33"/>
      <c r="H90" s="33"/>
      <c r="I90" s="33"/>
      <c r="J90" s="33"/>
      <c r="K90" s="33"/>
    </row>
    <row r="91" spans="1:11">
      <c r="A91" s="33"/>
      <c r="B91" s="33"/>
      <c r="C91" s="33"/>
      <c r="D91" s="33"/>
      <c r="E91" s="33"/>
      <c r="F91" s="33"/>
      <c r="G91" s="33"/>
      <c r="H91" s="33"/>
      <c r="I91" s="33"/>
      <c r="J91" s="33"/>
      <c r="K91" s="33"/>
    </row>
    <row r="92" spans="1:11">
      <c r="A92" s="33"/>
      <c r="B92" s="33"/>
      <c r="C92" s="33"/>
      <c r="D92" s="33"/>
      <c r="E92" s="33"/>
      <c r="F92" s="33"/>
      <c r="G92" s="33"/>
      <c r="H92" s="33"/>
      <c r="I92" s="33"/>
      <c r="J92" s="33"/>
      <c r="K92" s="33"/>
    </row>
    <row r="93" spans="1:11">
      <c r="A93" s="33"/>
      <c r="B93" s="33"/>
      <c r="C93" s="33"/>
      <c r="D93" s="33"/>
      <c r="E93" s="33"/>
      <c r="F93" s="33"/>
      <c r="G93" s="33"/>
      <c r="H93" s="33"/>
      <c r="I93" s="33"/>
      <c r="J93" s="33"/>
      <c r="K93" s="33"/>
    </row>
    <row r="94" spans="1:11">
      <c r="A94" s="33"/>
      <c r="B94" s="33"/>
      <c r="C94" s="33"/>
      <c r="D94" s="33"/>
      <c r="E94" s="33"/>
      <c r="F94" s="33"/>
      <c r="G94" s="33"/>
      <c r="H94" s="33"/>
      <c r="I94" s="33"/>
      <c r="J94" s="33"/>
      <c r="K94" s="33"/>
    </row>
    <row r="95" spans="1:11">
      <c r="A95" s="33"/>
      <c r="B95" s="33"/>
      <c r="C95" s="33"/>
      <c r="D95" s="33"/>
      <c r="E95" s="33"/>
      <c r="F95" s="33"/>
      <c r="G95" s="33"/>
      <c r="H95" s="33"/>
      <c r="I95" s="33"/>
      <c r="J95" s="33"/>
      <c r="K95" s="33"/>
    </row>
    <row r="96" spans="1:11">
      <c r="A96" s="33"/>
      <c r="B96" s="33"/>
      <c r="C96" s="33"/>
      <c r="D96" s="33"/>
      <c r="E96" s="33"/>
      <c r="F96" s="33"/>
      <c r="G96" s="33"/>
      <c r="H96" s="33"/>
      <c r="I96" s="33"/>
      <c r="J96" s="33"/>
      <c r="K96" s="33"/>
    </row>
    <row r="97" spans="1:11">
      <c r="A97" s="33"/>
      <c r="B97" s="33"/>
      <c r="C97" s="33"/>
      <c r="D97" s="33"/>
      <c r="E97" s="33"/>
      <c r="F97" s="33"/>
      <c r="G97" s="33"/>
      <c r="H97" s="33"/>
      <c r="I97" s="33"/>
      <c r="J97" s="33"/>
      <c r="K97" s="33"/>
    </row>
    <row r="98" spans="1:11">
      <c r="A98" s="33"/>
      <c r="B98" s="33"/>
      <c r="C98" s="33"/>
      <c r="D98" s="33"/>
      <c r="E98" s="33"/>
      <c r="F98" s="33"/>
      <c r="G98" s="33"/>
      <c r="H98" s="33"/>
      <c r="I98" s="33"/>
      <c r="J98" s="33"/>
      <c r="K98" s="33"/>
    </row>
    <row r="99" spans="1:11">
      <c r="A99" s="33"/>
      <c r="B99" s="33"/>
      <c r="C99" s="33"/>
      <c r="D99" s="33"/>
      <c r="E99" s="33"/>
      <c r="F99" s="33"/>
      <c r="G99" s="33"/>
      <c r="H99" s="33"/>
      <c r="I99" s="33"/>
      <c r="J99" s="33"/>
      <c r="K99" s="33"/>
    </row>
    <row r="100" spans="1:11">
      <c r="A100" s="33"/>
      <c r="B100" s="33"/>
      <c r="C100" s="33"/>
      <c r="D100" s="33"/>
      <c r="E100" s="33"/>
      <c r="F100" s="33"/>
      <c r="G100" s="33"/>
      <c r="H100" s="33"/>
      <c r="I100" s="33"/>
      <c r="J100" s="33"/>
      <c r="K100" s="33"/>
    </row>
    <row r="101" spans="1:11">
      <c r="A101" s="33"/>
      <c r="B101" s="33"/>
      <c r="C101" s="33"/>
      <c r="D101" s="33"/>
      <c r="E101" s="33"/>
      <c r="F101" s="33"/>
      <c r="G101" s="33"/>
      <c r="H101" s="33"/>
      <c r="I101" s="33"/>
      <c r="J101" s="33"/>
      <c r="K101" s="33"/>
    </row>
    <row r="102" spans="1:11">
      <c r="A102" s="33"/>
      <c r="B102" s="33"/>
      <c r="C102" s="33"/>
      <c r="D102" s="33"/>
      <c r="E102" s="33"/>
      <c r="F102" s="33"/>
      <c r="G102" s="33"/>
      <c r="H102" s="33"/>
      <c r="I102" s="33"/>
      <c r="J102" s="33"/>
      <c r="K102" s="33"/>
    </row>
    <row r="103" spans="1:11">
      <c r="A103" s="33"/>
      <c r="B103" s="33"/>
      <c r="C103" s="33"/>
      <c r="D103" s="33"/>
      <c r="E103" s="33"/>
      <c r="F103" s="33"/>
      <c r="G103" s="33"/>
      <c r="H103" s="33"/>
      <c r="I103" s="33"/>
      <c r="J103" s="33"/>
      <c r="K103" s="33"/>
    </row>
    <row r="104" spans="1:11">
      <c r="A104" s="33"/>
      <c r="B104" s="33"/>
      <c r="C104" s="33"/>
      <c r="D104" s="33"/>
      <c r="E104" s="33"/>
      <c r="F104" s="33"/>
      <c r="G104" s="33"/>
      <c r="H104" s="33"/>
      <c r="I104" s="33"/>
      <c r="J104" s="33"/>
      <c r="K104" s="33"/>
    </row>
    <row r="105" spans="1:11">
      <c r="A105" s="33"/>
      <c r="B105" s="33"/>
      <c r="C105" s="33"/>
      <c r="D105" s="33"/>
      <c r="E105" s="33"/>
      <c r="F105" s="33"/>
      <c r="G105" s="33"/>
      <c r="H105" s="33"/>
      <c r="I105" s="33"/>
      <c r="J105" s="33"/>
      <c r="K105" s="33"/>
    </row>
    <row r="106" spans="1:11">
      <c r="A106" s="33"/>
      <c r="B106" s="33"/>
      <c r="C106" s="33"/>
      <c r="D106" s="33"/>
      <c r="E106" s="33"/>
      <c r="F106" s="33"/>
      <c r="G106" s="33"/>
      <c r="H106" s="33"/>
      <c r="I106" s="33"/>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row r="201" spans="1:11">
      <c r="A201" s="33"/>
      <c r="B201" s="33"/>
      <c r="C201" s="33"/>
      <c r="D201" s="33"/>
      <c r="E201" s="33"/>
      <c r="F201" s="33"/>
      <c r="G201" s="33"/>
      <c r="H201" s="33"/>
      <c r="I201" s="33"/>
      <c r="J201" s="33"/>
      <c r="K201" s="33"/>
    </row>
    <row r="202" spans="1:11">
      <c r="A202" s="33"/>
      <c r="B202" s="33"/>
      <c r="C202" s="33"/>
      <c r="D202" s="33"/>
      <c r="E202" s="33"/>
      <c r="F202" s="33"/>
      <c r="G202" s="33"/>
      <c r="H202" s="33"/>
      <c r="I202" s="33"/>
      <c r="J202" s="33"/>
      <c r="K202" s="33"/>
    </row>
    <row r="203" spans="1:11">
      <c r="A203" s="33"/>
      <c r="B203" s="33"/>
      <c r="C203" s="33"/>
      <c r="D203" s="33"/>
      <c r="E203" s="33"/>
      <c r="F203" s="33"/>
      <c r="G203" s="33"/>
      <c r="H203" s="33"/>
      <c r="I203" s="33"/>
      <c r="J203" s="33"/>
      <c r="K203" s="33"/>
    </row>
    <row r="204" spans="1:11">
      <c r="A204" s="33"/>
      <c r="B204" s="33"/>
      <c r="C204" s="33"/>
      <c r="D204" s="33"/>
      <c r="E204" s="33"/>
      <c r="F204" s="33"/>
      <c r="G204" s="33"/>
      <c r="H204" s="33"/>
      <c r="I204" s="33"/>
      <c r="J204" s="33"/>
      <c r="K204" s="33"/>
    </row>
    <row r="205" spans="1:11">
      <c r="A205" s="33"/>
      <c r="B205" s="33"/>
      <c r="C205" s="33"/>
      <c r="D205" s="33"/>
      <c r="E205" s="33"/>
      <c r="F205" s="33"/>
      <c r="G205" s="33"/>
      <c r="H205" s="33"/>
      <c r="I205" s="33"/>
      <c r="J205" s="33"/>
      <c r="K205" s="33"/>
    </row>
    <row r="206" spans="1:11">
      <c r="A206" s="33"/>
      <c r="B206" s="33"/>
      <c r="C206" s="33"/>
      <c r="D206" s="33"/>
      <c r="E206" s="33"/>
      <c r="F206" s="33"/>
      <c r="G206" s="33"/>
      <c r="H206" s="33"/>
      <c r="I206" s="33"/>
      <c r="J206" s="33"/>
      <c r="K206" s="33"/>
    </row>
    <row r="207" spans="1:11">
      <c r="A207" s="33"/>
      <c r="B207" s="33"/>
      <c r="C207" s="33"/>
      <c r="D207" s="33"/>
      <c r="E207" s="33"/>
      <c r="F207" s="33"/>
      <c r="G207" s="33"/>
      <c r="H207" s="33"/>
      <c r="I207" s="33"/>
      <c r="J207" s="33"/>
      <c r="K207" s="33"/>
    </row>
    <row r="208" spans="1:11">
      <c r="A208" s="33"/>
      <c r="B208" s="33"/>
      <c r="C208" s="33"/>
      <c r="D208" s="33"/>
      <c r="E208" s="33"/>
      <c r="F208" s="33"/>
      <c r="G208" s="33"/>
      <c r="H208" s="33"/>
      <c r="I208" s="33"/>
      <c r="J208" s="33"/>
      <c r="K208" s="33"/>
    </row>
    <row r="209" spans="1:11">
      <c r="A209" s="33"/>
      <c r="B209" s="33"/>
      <c r="C209" s="33"/>
      <c r="D209" s="33"/>
      <c r="E209" s="33"/>
      <c r="F209" s="33"/>
      <c r="G209" s="33"/>
      <c r="H209" s="33"/>
      <c r="I209" s="33"/>
      <c r="J209" s="33"/>
      <c r="K209" s="33"/>
    </row>
    <row r="210" spans="1:11">
      <c r="A210" s="33"/>
      <c r="B210" s="33"/>
      <c r="C210" s="33"/>
      <c r="D210" s="33"/>
      <c r="E210" s="33"/>
      <c r="F210" s="33"/>
      <c r="G210" s="33"/>
      <c r="H210" s="33"/>
      <c r="I210" s="33"/>
      <c r="J210" s="33"/>
      <c r="K210" s="33"/>
    </row>
    <row r="211" spans="1:11">
      <c r="A211" s="33"/>
      <c r="B211" s="33"/>
      <c r="C211" s="33"/>
      <c r="D211" s="33"/>
      <c r="E211" s="33"/>
      <c r="F211" s="33"/>
      <c r="G211" s="33"/>
      <c r="H211" s="33"/>
      <c r="I211" s="33"/>
      <c r="J211" s="33"/>
      <c r="K211" s="33"/>
    </row>
    <row r="212" spans="1:11">
      <c r="A212" s="33"/>
      <c r="B212" s="33"/>
      <c r="C212" s="33"/>
      <c r="D212" s="33"/>
      <c r="E212" s="33"/>
      <c r="F212" s="33"/>
      <c r="G212" s="33"/>
      <c r="H212" s="33"/>
      <c r="I212" s="33"/>
      <c r="J212" s="33"/>
      <c r="K212" s="33"/>
    </row>
    <row r="213" spans="1:11">
      <c r="A213" s="33"/>
      <c r="B213" s="33"/>
      <c r="C213" s="33"/>
      <c r="D213" s="33"/>
      <c r="E213" s="33"/>
      <c r="F213" s="33"/>
      <c r="G213" s="33"/>
      <c r="H213" s="33"/>
      <c r="I213" s="33"/>
      <c r="J213" s="33"/>
      <c r="K213" s="33"/>
    </row>
    <row r="214" spans="1:11">
      <c r="A214" s="33"/>
      <c r="B214" s="33"/>
      <c r="C214" s="33"/>
      <c r="D214" s="33"/>
      <c r="E214" s="33"/>
      <c r="F214" s="33"/>
      <c r="G214" s="33"/>
      <c r="H214" s="33"/>
      <c r="I214" s="33"/>
      <c r="J214" s="33"/>
      <c r="K214" s="33"/>
    </row>
    <row r="215" spans="1:11">
      <c r="A215" s="33"/>
      <c r="B215" s="33"/>
      <c r="C215" s="33"/>
      <c r="D215" s="33"/>
      <c r="E215" s="33"/>
      <c r="F215" s="33"/>
      <c r="G215" s="33"/>
      <c r="H215" s="33"/>
      <c r="I215" s="33"/>
      <c r="J215" s="33"/>
      <c r="K215" s="33"/>
    </row>
    <row r="216" spans="1:11">
      <c r="A216" s="33"/>
      <c r="B216" s="33"/>
      <c r="C216" s="33"/>
      <c r="D216" s="33"/>
      <c r="E216" s="33"/>
      <c r="F216" s="33"/>
      <c r="G216" s="33"/>
      <c r="H216" s="33"/>
      <c r="I216" s="33"/>
      <c r="J216" s="33"/>
      <c r="K216" s="33"/>
    </row>
    <row r="217" spans="1:11">
      <c r="A217" s="33"/>
      <c r="B217" s="33"/>
      <c r="C217" s="33"/>
      <c r="D217" s="33"/>
      <c r="E217" s="33"/>
      <c r="F217" s="33"/>
      <c r="G217" s="33"/>
      <c r="H217" s="33"/>
      <c r="I217" s="33"/>
      <c r="J217" s="33"/>
      <c r="K217" s="33"/>
    </row>
    <row r="218" spans="1:11">
      <c r="A218" s="33"/>
      <c r="B218" s="33"/>
      <c r="C218" s="33"/>
      <c r="D218" s="33"/>
      <c r="E218" s="33"/>
      <c r="F218" s="33"/>
      <c r="G218" s="33"/>
      <c r="H218" s="33"/>
      <c r="I218" s="33"/>
      <c r="J218" s="33"/>
      <c r="K218" s="33"/>
    </row>
    <row r="219" spans="1:11">
      <c r="A219" s="33"/>
      <c r="B219" s="33"/>
      <c r="C219" s="33"/>
      <c r="D219" s="33"/>
      <c r="E219" s="33"/>
      <c r="F219" s="33"/>
      <c r="G219" s="33"/>
      <c r="H219" s="33"/>
      <c r="I219" s="33"/>
      <c r="J219" s="33"/>
      <c r="K219" s="33"/>
    </row>
    <row r="220" spans="1:11">
      <c r="A220" s="33"/>
      <c r="B220" s="33"/>
      <c r="C220" s="33"/>
      <c r="D220" s="33"/>
      <c r="E220" s="33"/>
      <c r="F220" s="33"/>
      <c r="G220" s="33"/>
      <c r="H220" s="33"/>
      <c r="I220" s="33"/>
      <c r="J220" s="33"/>
      <c r="K220" s="33"/>
    </row>
    <row r="221" spans="1:11">
      <c r="A221" s="33"/>
      <c r="B221" s="33"/>
      <c r="C221" s="33"/>
      <c r="D221" s="33"/>
      <c r="E221" s="33"/>
      <c r="F221" s="33"/>
      <c r="G221" s="33"/>
      <c r="H221" s="33"/>
      <c r="I221" s="33"/>
      <c r="J221" s="33"/>
      <c r="K221" s="33"/>
    </row>
    <row r="222" spans="1:11">
      <c r="A222" s="33"/>
      <c r="B222" s="33"/>
      <c r="C222" s="33"/>
      <c r="D222" s="33"/>
      <c r="E222" s="33"/>
      <c r="F222" s="33"/>
      <c r="G222" s="33"/>
      <c r="H222" s="33"/>
      <c r="I222" s="33"/>
      <c r="J222" s="33"/>
      <c r="K222" s="33"/>
    </row>
    <row r="223" spans="1:11">
      <c r="A223" s="33"/>
      <c r="B223" s="33"/>
      <c r="C223" s="33"/>
      <c r="D223" s="33"/>
      <c r="E223" s="33"/>
      <c r="F223" s="33"/>
      <c r="G223" s="33"/>
      <c r="H223" s="33"/>
      <c r="I223" s="33"/>
      <c r="J223" s="33"/>
      <c r="K223" s="33"/>
    </row>
    <row r="224" spans="1:11">
      <c r="A224" s="33"/>
      <c r="B224" s="33"/>
      <c r="C224" s="33"/>
      <c r="D224" s="33"/>
      <c r="E224" s="33"/>
      <c r="F224" s="33"/>
      <c r="G224" s="33"/>
      <c r="H224" s="33"/>
      <c r="I224" s="33"/>
      <c r="J224" s="33"/>
      <c r="K224" s="33"/>
    </row>
    <row r="225" spans="1:11">
      <c r="A225" s="33"/>
      <c r="B225" s="33"/>
      <c r="C225" s="33"/>
      <c r="D225" s="33"/>
      <c r="E225" s="33"/>
      <c r="F225" s="33"/>
      <c r="G225" s="33"/>
      <c r="H225" s="33"/>
      <c r="I225" s="33"/>
      <c r="J225" s="33"/>
      <c r="K225" s="33"/>
    </row>
    <row r="226" spans="1:11">
      <c r="A226" s="33"/>
      <c r="B226" s="33"/>
      <c r="C226" s="33"/>
      <c r="D226" s="33"/>
      <c r="E226" s="33"/>
      <c r="F226" s="33"/>
      <c r="G226" s="33"/>
      <c r="H226" s="33"/>
      <c r="I226" s="33"/>
      <c r="J226" s="33"/>
      <c r="K226" s="33"/>
    </row>
    <row r="227" spans="1:11">
      <c r="A227" s="33"/>
      <c r="B227" s="33"/>
      <c r="C227" s="33"/>
      <c r="D227" s="33"/>
      <c r="E227" s="33"/>
      <c r="F227" s="33"/>
      <c r="G227" s="33"/>
      <c r="H227" s="33"/>
      <c r="I227" s="33"/>
      <c r="J227" s="33"/>
      <c r="K227" s="33"/>
    </row>
    <row r="228" spans="1:11">
      <c r="A228" s="33"/>
      <c r="B228" s="33"/>
      <c r="C228" s="33"/>
      <c r="D228" s="33"/>
      <c r="E228" s="33"/>
      <c r="F228" s="33"/>
      <c r="G228" s="33"/>
      <c r="H228" s="33"/>
      <c r="I228" s="33"/>
      <c r="J228" s="33"/>
      <c r="K228" s="33"/>
    </row>
    <row r="229" spans="1:11">
      <c r="A229" s="33"/>
      <c r="B229" s="33"/>
      <c r="C229" s="33"/>
      <c r="D229" s="33"/>
      <c r="E229" s="33"/>
      <c r="F229" s="33"/>
      <c r="G229" s="33"/>
      <c r="H229" s="33"/>
      <c r="I229" s="33"/>
      <c r="J229" s="33"/>
      <c r="K229" s="33"/>
    </row>
    <row r="230" spans="1:11">
      <c r="A230" s="33"/>
      <c r="B230" s="33"/>
      <c r="C230" s="33"/>
      <c r="D230" s="33"/>
      <c r="E230" s="33"/>
      <c r="F230" s="33"/>
      <c r="G230" s="33"/>
      <c r="H230" s="33"/>
      <c r="I230" s="33"/>
      <c r="J230" s="33"/>
      <c r="K230" s="33"/>
    </row>
    <row r="231" spans="1:11">
      <c r="A231" s="33"/>
      <c r="B231" s="33"/>
      <c r="C231" s="33"/>
      <c r="D231" s="33"/>
      <c r="E231" s="33"/>
      <c r="F231" s="33"/>
      <c r="G231" s="33"/>
      <c r="H231" s="33"/>
      <c r="I231" s="33"/>
      <c r="J231" s="33"/>
      <c r="K231" s="33"/>
    </row>
    <row r="232" spans="1:11">
      <c r="A232" s="33"/>
      <c r="B232" s="33"/>
      <c r="C232" s="33"/>
      <c r="D232" s="33"/>
      <c r="E232" s="33"/>
      <c r="F232" s="33"/>
      <c r="G232" s="33"/>
      <c r="H232" s="33"/>
      <c r="I232" s="33"/>
      <c r="J232" s="33"/>
      <c r="K232" s="33"/>
    </row>
    <row r="233" spans="1:11">
      <c r="A233" s="33"/>
      <c r="B233" s="33"/>
      <c r="C233" s="33"/>
      <c r="D233" s="33"/>
      <c r="E233" s="33"/>
      <c r="F233" s="33"/>
      <c r="G233" s="33"/>
      <c r="H233" s="33"/>
      <c r="I233" s="33"/>
      <c r="J233" s="33"/>
      <c r="K233" s="33"/>
    </row>
    <row r="234" spans="1:11">
      <c r="A234" s="33"/>
      <c r="B234" s="33"/>
      <c r="C234" s="33"/>
      <c r="D234" s="33"/>
      <c r="E234" s="33"/>
      <c r="F234" s="33"/>
      <c r="G234" s="33"/>
      <c r="H234" s="33"/>
      <c r="I234" s="33"/>
      <c r="J234" s="33"/>
      <c r="K234" s="33"/>
    </row>
    <row r="235" spans="1:11">
      <c r="A235" s="33"/>
      <c r="B235" s="33"/>
      <c r="C235" s="33"/>
      <c r="D235" s="33"/>
      <c r="E235" s="33"/>
      <c r="F235" s="33"/>
      <c r="G235" s="33"/>
      <c r="H235" s="33"/>
      <c r="I235" s="33"/>
      <c r="J235" s="33"/>
      <c r="K235" s="33"/>
    </row>
    <row r="236" spans="1:11">
      <c r="A236" s="33"/>
      <c r="B236" s="33"/>
      <c r="C236" s="33"/>
      <c r="D236" s="33"/>
      <c r="E236" s="33"/>
      <c r="F236" s="33"/>
      <c r="G236" s="33"/>
      <c r="H236" s="33"/>
      <c r="I236" s="33"/>
      <c r="J236" s="33"/>
      <c r="K236" s="33"/>
    </row>
    <row r="237" spans="1:11">
      <c r="A237" s="33"/>
      <c r="B237" s="33"/>
      <c r="C237" s="33"/>
      <c r="D237" s="33"/>
      <c r="E237" s="33"/>
      <c r="F237" s="33"/>
      <c r="G237" s="33"/>
      <c r="H237" s="33"/>
      <c r="I237" s="33"/>
      <c r="J237" s="33"/>
      <c r="K237" s="33"/>
    </row>
    <row r="238" spans="1:11">
      <c r="A238" s="33"/>
      <c r="B238" s="33"/>
      <c r="C238" s="33"/>
      <c r="D238" s="33"/>
      <c r="E238" s="33"/>
      <c r="F238" s="33"/>
      <c r="G238" s="33"/>
      <c r="H238" s="33"/>
      <c r="I238" s="33"/>
      <c r="J238" s="33"/>
      <c r="K238" s="33"/>
    </row>
    <row r="239" spans="1:11">
      <c r="A239" s="33"/>
      <c r="B239" s="33"/>
      <c r="C239" s="33"/>
      <c r="D239" s="33"/>
      <c r="E239" s="33"/>
      <c r="F239" s="33"/>
      <c r="G239" s="33"/>
      <c r="H239" s="33"/>
      <c r="I239" s="33"/>
      <c r="J239" s="33"/>
      <c r="K239" s="33"/>
    </row>
    <row r="240" spans="1:11">
      <c r="A240" s="33"/>
      <c r="B240" s="33"/>
      <c r="C240" s="33"/>
      <c r="D240" s="33"/>
      <c r="E240" s="33"/>
      <c r="F240" s="33"/>
      <c r="G240" s="33"/>
      <c r="H240" s="33"/>
      <c r="I240" s="33"/>
      <c r="J240" s="33"/>
      <c r="K240" s="33"/>
    </row>
    <row r="241" spans="1:11">
      <c r="A241" s="33"/>
      <c r="B241" s="33"/>
      <c r="C241" s="33"/>
      <c r="D241" s="33"/>
      <c r="E241" s="33"/>
      <c r="F241" s="33"/>
      <c r="G241" s="33"/>
      <c r="H241" s="33"/>
      <c r="I241" s="33"/>
      <c r="J241" s="33"/>
      <c r="K241" s="33"/>
    </row>
    <row r="242" spans="1:11">
      <c r="A242" s="33"/>
      <c r="B242" s="33"/>
      <c r="C242" s="33"/>
      <c r="D242" s="33"/>
      <c r="E242" s="33"/>
      <c r="F242" s="33"/>
      <c r="G242" s="33"/>
      <c r="H242" s="33"/>
      <c r="I242" s="33"/>
      <c r="J242" s="33"/>
      <c r="K242" s="33"/>
    </row>
    <row r="243" spans="1:11">
      <c r="A243" s="33"/>
      <c r="B243" s="33"/>
      <c r="C243" s="33"/>
      <c r="D243" s="33"/>
      <c r="E243" s="33"/>
      <c r="F243" s="33"/>
      <c r="G243" s="33"/>
      <c r="H243" s="33"/>
      <c r="I243" s="33"/>
      <c r="J243" s="33"/>
      <c r="K243" s="33"/>
    </row>
    <row r="244" spans="1:11">
      <c r="A244" s="33"/>
      <c r="B244" s="33"/>
      <c r="C244" s="33"/>
      <c r="D244" s="33"/>
      <c r="E244" s="33"/>
      <c r="F244" s="33"/>
      <c r="G244" s="33"/>
      <c r="H244" s="33"/>
      <c r="I244" s="33"/>
      <c r="J244" s="33"/>
      <c r="K244" s="33"/>
    </row>
    <row r="245" spans="1:11">
      <c r="A245" s="33"/>
      <c r="B245" s="33"/>
      <c r="C245" s="33"/>
      <c r="D245" s="33"/>
      <c r="E245" s="33"/>
      <c r="F245" s="33"/>
      <c r="G245" s="33"/>
      <c r="H245" s="33"/>
      <c r="I245" s="33"/>
      <c r="J245" s="33"/>
      <c r="K245" s="33"/>
    </row>
    <row r="246" spans="1:11">
      <c r="A246" s="33"/>
      <c r="B246" s="33"/>
      <c r="C246" s="33"/>
      <c r="D246" s="33"/>
      <c r="E246" s="33"/>
      <c r="F246" s="33"/>
      <c r="G246" s="33"/>
      <c r="H246" s="33"/>
      <c r="I246" s="33"/>
      <c r="J246" s="33"/>
      <c r="K246" s="33"/>
    </row>
    <row r="247" spans="1:11">
      <c r="A247" s="33"/>
      <c r="B247" s="33"/>
      <c r="C247" s="33"/>
      <c r="D247" s="33"/>
      <c r="E247" s="33"/>
      <c r="F247" s="33"/>
      <c r="G247" s="33"/>
      <c r="H247" s="33"/>
      <c r="I247" s="33"/>
      <c r="J247" s="33"/>
      <c r="K247" s="33"/>
    </row>
    <row r="248" spans="1:11">
      <c r="A248" s="33"/>
      <c r="B248" s="33"/>
      <c r="C248" s="33"/>
      <c r="D248" s="33"/>
      <c r="E248" s="33"/>
      <c r="F248" s="33"/>
      <c r="G248" s="33"/>
      <c r="H248" s="33"/>
      <c r="I248" s="33"/>
      <c r="J248" s="33"/>
      <c r="K248" s="33"/>
    </row>
    <row r="249" spans="1:11">
      <c r="A249" s="33"/>
      <c r="B249" s="33"/>
      <c r="C249" s="33"/>
      <c r="D249" s="33"/>
      <c r="E249" s="33"/>
      <c r="F249" s="33"/>
      <c r="G249" s="33"/>
      <c r="H249" s="33"/>
      <c r="I249" s="33"/>
      <c r="J249" s="33"/>
      <c r="K249" s="33"/>
    </row>
    <row r="250" spans="1:11">
      <c r="A250" s="33"/>
      <c r="B250" s="33"/>
      <c r="C250" s="33"/>
      <c r="D250" s="33"/>
      <c r="E250" s="33"/>
      <c r="F250" s="33"/>
      <c r="G250" s="33"/>
      <c r="H250" s="33"/>
      <c r="I250" s="33"/>
      <c r="J250" s="33"/>
      <c r="K250" s="33"/>
    </row>
    <row r="251" spans="1:11">
      <c r="A251" s="33"/>
      <c r="B251" s="33"/>
      <c r="C251" s="33"/>
      <c r="D251" s="33"/>
      <c r="E251" s="33"/>
      <c r="F251" s="33"/>
      <c r="G251" s="33"/>
      <c r="H251" s="33"/>
      <c r="I251" s="33"/>
      <c r="J251" s="33"/>
      <c r="K251" s="33"/>
    </row>
    <row r="252" spans="1:11">
      <c r="A252" s="33"/>
      <c r="B252" s="33"/>
      <c r="C252" s="33"/>
      <c r="D252" s="33"/>
      <c r="E252" s="33"/>
      <c r="F252" s="33"/>
      <c r="G252" s="33"/>
      <c r="H252" s="33"/>
      <c r="I252" s="33"/>
      <c r="J252" s="33"/>
      <c r="K252" s="33"/>
    </row>
    <row r="253" spans="1:11">
      <c r="A253" s="33"/>
      <c r="B253" s="33"/>
      <c r="C253" s="33"/>
      <c r="D253" s="33"/>
      <c r="E253" s="33"/>
      <c r="F253" s="33"/>
      <c r="G253" s="33"/>
      <c r="H253" s="33"/>
      <c r="I253" s="33"/>
      <c r="J253" s="33"/>
      <c r="K253" s="33"/>
    </row>
    <row r="254" spans="1:11">
      <c r="A254" s="33"/>
      <c r="B254" s="33"/>
      <c r="C254" s="33"/>
      <c r="D254" s="33"/>
      <c r="E254" s="33"/>
      <c r="F254" s="33"/>
      <c r="G254" s="33"/>
      <c r="H254" s="33"/>
      <c r="I254" s="33"/>
      <c r="J254" s="33"/>
      <c r="K254" s="33"/>
    </row>
    <row r="255" spans="1:11">
      <c r="A255" s="33"/>
      <c r="B255" s="33"/>
      <c r="C255" s="33"/>
      <c r="D255" s="33"/>
      <c r="E255" s="33"/>
      <c r="F255" s="33"/>
      <c r="G255" s="33"/>
      <c r="H255" s="33"/>
      <c r="I255" s="33"/>
      <c r="J255" s="33"/>
      <c r="K255" s="33"/>
    </row>
    <row r="256" spans="1:11">
      <c r="A256" s="33"/>
      <c r="B256" s="33"/>
      <c r="C256" s="33"/>
      <c r="D256" s="33"/>
      <c r="E256" s="33"/>
      <c r="F256" s="33"/>
      <c r="G256" s="33"/>
      <c r="H256" s="33"/>
      <c r="I256" s="33"/>
      <c r="J256" s="33"/>
      <c r="K256" s="33"/>
    </row>
    <row r="257" spans="1:11">
      <c r="A257" s="33"/>
      <c r="B257" s="33"/>
      <c r="C257" s="33"/>
      <c r="D257" s="33"/>
      <c r="E257" s="33"/>
      <c r="F257" s="33"/>
      <c r="G257" s="33"/>
      <c r="H257" s="33"/>
      <c r="I257" s="33"/>
      <c r="J257" s="33"/>
      <c r="K257" s="33"/>
    </row>
    <row r="258" spans="1:11">
      <c r="A258" s="33"/>
      <c r="B258" s="33"/>
      <c r="C258" s="33"/>
      <c r="D258" s="33"/>
      <c r="E258" s="33"/>
      <c r="F258" s="33"/>
      <c r="G258" s="33"/>
      <c r="H258" s="33"/>
      <c r="I258" s="33"/>
      <c r="J258" s="33"/>
      <c r="K258" s="33"/>
    </row>
    <row r="259" spans="1:11">
      <c r="A259" s="33"/>
      <c r="B259" s="33"/>
      <c r="C259" s="33"/>
      <c r="D259" s="33"/>
      <c r="E259" s="33"/>
      <c r="F259" s="33"/>
      <c r="G259" s="33"/>
      <c r="H259" s="33"/>
      <c r="I259" s="33"/>
      <c r="J259" s="33"/>
      <c r="K259" s="33"/>
    </row>
    <row r="260" spans="1:11">
      <c r="A260" s="33"/>
      <c r="B260" s="33"/>
      <c r="C260" s="33"/>
      <c r="D260" s="33"/>
      <c r="E260" s="33"/>
      <c r="F260" s="33"/>
      <c r="G260" s="33"/>
      <c r="H260" s="33"/>
      <c r="I260" s="33"/>
      <c r="J260" s="33"/>
      <c r="K260" s="33"/>
    </row>
    <row r="261" spans="1:11">
      <c r="A261" s="33"/>
      <c r="B261" s="33"/>
      <c r="C261" s="33"/>
      <c r="D261" s="33"/>
      <c r="E261" s="33"/>
      <c r="F261" s="33"/>
      <c r="G261" s="33"/>
      <c r="H261" s="33"/>
      <c r="I261" s="33"/>
      <c r="J261" s="33"/>
      <c r="K261" s="33"/>
    </row>
    <row r="262" spans="1:11">
      <c r="A262" s="33"/>
      <c r="B262" s="33"/>
      <c r="C262" s="33"/>
      <c r="D262" s="33"/>
      <c r="E262" s="33"/>
      <c r="F262" s="33"/>
      <c r="G262" s="33"/>
      <c r="H262" s="33"/>
      <c r="I262" s="33"/>
      <c r="J262" s="33"/>
      <c r="K262" s="33"/>
    </row>
    <row r="263" spans="1:11">
      <c r="A263" s="33"/>
      <c r="B263" s="33"/>
      <c r="C263" s="33"/>
      <c r="D263" s="33"/>
      <c r="E263" s="33"/>
      <c r="F263" s="33"/>
      <c r="G263" s="33"/>
      <c r="H263" s="33"/>
      <c r="I263" s="33"/>
      <c r="J263" s="33"/>
      <c r="K263" s="33"/>
    </row>
    <row r="264" spans="1:11">
      <c r="A264" s="33"/>
      <c r="B264" s="33"/>
      <c r="C264" s="33"/>
      <c r="D264" s="33"/>
      <c r="E264" s="33"/>
      <c r="F264" s="33"/>
      <c r="G264" s="33"/>
      <c r="H264" s="33"/>
      <c r="I264" s="33"/>
      <c r="J264" s="33"/>
      <c r="K264" s="33"/>
    </row>
    <row r="265" spans="1:11">
      <c r="A265" s="33"/>
      <c r="B265" s="33"/>
      <c r="C265" s="33"/>
      <c r="D265" s="33"/>
      <c r="E265" s="33"/>
      <c r="F265" s="33"/>
      <c r="G265" s="33"/>
      <c r="H265" s="33"/>
      <c r="I265" s="33"/>
      <c r="J265" s="33"/>
      <c r="K265" s="33"/>
    </row>
    <row r="266" spans="1:11">
      <c r="A266" s="33"/>
      <c r="B266" s="33"/>
      <c r="C266" s="33"/>
      <c r="D266" s="33"/>
      <c r="E266" s="33"/>
      <c r="F266" s="33"/>
      <c r="G266" s="33"/>
      <c r="H266" s="33"/>
      <c r="I266" s="33"/>
      <c r="J266" s="33"/>
      <c r="K266" s="33"/>
    </row>
    <row r="267" spans="1:11">
      <c r="A267" s="33"/>
      <c r="B267" s="33"/>
      <c r="C267" s="33"/>
      <c r="D267" s="33"/>
      <c r="E267" s="33"/>
      <c r="F267" s="33"/>
      <c r="G267" s="33"/>
      <c r="H267" s="33"/>
      <c r="I267" s="33"/>
      <c r="J267" s="33"/>
      <c r="K267" s="33"/>
    </row>
    <row r="268" spans="1:11">
      <c r="A268" s="33"/>
      <c r="B268" s="33"/>
      <c r="C268" s="33"/>
      <c r="D268" s="33"/>
      <c r="E268" s="33"/>
      <c r="F268" s="33"/>
      <c r="G268" s="33"/>
      <c r="H268" s="33"/>
      <c r="I268" s="33"/>
      <c r="J268" s="33"/>
      <c r="K268" s="33"/>
    </row>
    <row r="269" spans="1:11">
      <c r="A269" s="33"/>
      <c r="B269" s="33"/>
      <c r="C269" s="33"/>
      <c r="D269" s="33"/>
      <c r="E269" s="33"/>
      <c r="F269" s="33"/>
      <c r="G269" s="33"/>
      <c r="H269" s="33"/>
      <c r="I269" s="33"/>
      <c r="J269" s="33"/>
      <c r="K269" s="33"/>
    </row>
    <row r="270" spans="1:11">
      <c r="A270" s="33"/>
      <c r="B270" s="33"/>
      <c r="C270" s="33"/>
      <c r="D270" s="33"/>
      <c r="E270" s="33"/>
      <c r="F270" s="33"/>
      <c r="G270" s="33"/>
      <c r="H270" s="33"/>
      <c r="I270" s="33"/>
      <c r="J270" s="33"/>
      <c r="K270" s="33"/>
    </row>
    <row r="271" spans="1:11">
      <c r="A271" s="33"/>
      <c r="B271" s="33"/>
      <c r="C271" s="33"/>
      <c r="D271" s="33"/>
      <c r="E271" s="33"/>
      <c r="F271" s="33"/>
      <c r="G271" s="33"/>
      <c r="H271" s="33"/>
      <c r="I271" s="33"/>
      <c r="J271" s="33"/>
      <c r="K271" s="33"/>
    </row>
    <row r="272" spans="1:11">
      <c r="A272" s="33"/>
      <c r="B272" s="33"/>
      <c r="C272" s="33"/>
      <c r="D272" s="33"/>
      <c r="E272" s="33"/>
      <c r="F272" s="33"/>
      <c r="G272" s="33"/>
      <c r="H272" s="33"/>
      <c r="I272" s="33"/>
      <c r="J272" s="33"/>
      <c r="K272" s="33"/>
    </row>
    <row r="273" spans="1:11">
      <c r="A273" s="33"/>
      <c r="B273" s="33"/>
      <c r="C273" s="33"/>
      <c r="D273" s="33"/>
      <c r="E273" s="33"/>
      <c r="F273" s="33"/>
      <c r="G273" s="33"/>
      <c r="H273" s="33"/>
      <c r="I273" s="33"/>
      <c r="J273" s="33"/>
      <c r="K273" s="33"/>
    </row>
    <row r="274" spans="1:11">
      <c r="A274" s="33"/>
      <c r="B274" s="33"/>
      <c r="C274" s="33"/>
      <c r="D274" s="33"/>
      <c r="E274" s="33"/>
      <c r="F274" s="33"/>
      <c r="G274" s="33"/>
      <c r="H274" s="33"/>
      <c r="I274" s="33"/>
      <c r="J274" s="33"/>
      <c r="K274" s="33"/>
    </row>
    <row r="275" spans="1:11">
      <c r="A275" s="33"/>
      <c r="B275" s="33"/>
      <c r="C275" s="33"/>
      <c r="D275" s="33"/>
      <c r="E275" s="33"/>
      <c r="F275" s="33"/>
      <c r="G275" s="33"/>
      <c r="H275" s="33"/>
      <c r="I275" s="33"/>
      <c r="J275" s="33"/>
      <c r="K275" s="33"/>
    </row>
    <row r="276" spans="1:11">
      <c r="A276" s="33"/>
      <c r="B276" s="33"/>
      <c r="C276" s="33"/>
      <c r="D276" s="33"/>
      <c r="E276" s="33"/>
      <c r="F276" s="33"/>
      <c r="G276" s="33"/>
      <c r="H276" s="33"/>
      <c r="I276" s="33"/>
      <c r="J276" s="33"/>
      <c r="K276" s="33"/>
    </row>
    <row r="277" spans="1:11">
      <c r="A277" s="33"/>
      <c r="B277" s="33"/>
      <c r="C277" s="33"/>
      <c r="D277" s="33"/>
      <c r="E277" s="33"/>
      <c r="F277" s="33"/>
      <c r="G277" s="33"/>
      <c r="H277" s="33"/>
      <c r="I277" s="33"/>
      <c r="J277" s="33"/>
      <c r="K277" s="33"/>
    </row>
    <row r="278" spans="1:11">
      <c r="A278" s="33"/>
      <c r="B278" s="33"/>
      <c r="C278" s="33"/>
      <c r="D278" s="33"/>
      <c r="E278" s="33"/>
      <c r="F278" s="33"/>
      <c r="G278" s="33"/>
      <c r="H278" s="33"/>
      <c r="I278" s="33"/>
      <c r="J278" s="33"/>
      <c r="K278" s="33"/>
    </row>
    <row r="279" spans="1:11">
      <c r="A279" s="33"/>
      <c r="B279" s="33"/>
      <c r="C279" s="33"/>
      <c r="D279" s="33"/>
      <c r="E279" s="33"/>
      <c r="F279" s="33"/>
      <c r="G279" s="33"/>
      <c r="H279" s="33"/>
      <c r="I279" s="33"/>
      <c r="J279" s="33"/>
      <c r="K279" s="33"/>
    </row>
    <row r="280" spans="1:11">
      <c r="A280" s="33"/>
      <c r="B280" s="33"/>
      <c r="C280" s="33"/>
      <c r="D280" s="33"/>
      <c r="E280" s="33"/>
      <c r="F280" s="33"/>
      <c r="G280" s="33"/>
      <c r="H280" s="33"/>
      <c r="I280" s="33"/>
      <c r="J280" s="33"/>
      <c r="K280" s="33"/>
    </row>
    <row r="281" spans="1:11">
      <c r="A281" s="33"/>
      <c r="B281" s="33"/>
      <c r="C281" s="33"/>
      <c r="D281" s="33"/>
      <c r="E281" s="33"/>
      <c r="F281" s="33"/>
      <c r="G281" s="33"/>
      <c r="H281" s="33"/>
      <c r="I281" s="33"/>
      <c r="J281" s="33"/>
      <c r="K281" s="33"/>
    </row>
    <row r="282" spans="1:11">
      <c r="A282" s="33"/>
      <c r="B282" s="33"/>
      <c r="C282" s="33"/>
      <c r="D282" s="33"/>
      <c r="E282" s="33"/>
      <c r="F282" s="33"/>
      <c r="G282" s="33"/>
      <c r="H282" s="33"/>
      <c r="I282" s="33"/>
      <c r="J282" s="33"/>
      <c r="K282" s="33"/>
    </row>
    <row r="283" spans="1:11">
      <c r="A283" s="33"/>
      <c r="B283" s="33"/>
      <c r="C283" s="33"/>
      <c r="D283" s="33"/>
      <c r="E283" s="33"/>
      <c r="F283" s="33"/>
      <c r="G283" s="33"/>
      <c r="H283" s="33"/>
      <c r="I283" s="33"/>
      <c r="J283" s="33"/>
      <c r="K283" s="33"/>
    </row>
    <row r="284" spans="1:11">
      <c r="A284" s="33"/>
      <c r="B284" s="33"/>
      <c r="C284" s="33"/>
      <c r="D284" s="33"/>
      <c r="E284" s="33"/>
      <c r="F284" s="33"/>
      <c r="G284" s="33"/>
      <c r="H284" s="33"/>
      <c r="I284" s="33"/>
      <c r="J284" s="33"/>
      <c r="K284" s="33"/>
    </row>
    <row r="285" spans="1:11">
      <c r="A285" s="33"/>
      <c r="B285" s="33"/>
      <c r="C285" s="33"/>
      <c r="D285" s="33"/>
      <c r="E285" s="33"/>
      <c r="F285" s="33"/>
      <c r="G285" s="33"/>
      <c r="H285" s="33"/>
      <c r="I285" s="33"/>
      <c r="J285" s="33"/>
      <c r="K285" s="33"/>
    </row>
    <row r="286" spans="1:11">
      <c r="A286" s="33"/>
      <c r="B286" s="33"/>
      <c r="C286" s="33"/>
      <c r="D286" s="33"/>
      <c r="E286" s="33"/>
      <c r="F286" s="33"/>
      <c r="G286" s="33"/>
      <c r="H286" s="33"/>
      <c r="I286" s="33"/>
      <c r="J286" s="33"/>
      <c r="K286" s="33"/>
    </row>
    <row r="287" spans="1:11">
      <c r="A287" s="33"/>
      <c r="B287" s="33"/>
      <c r="C287" s="33"/>
      <c r="D287" s="33"/>
      <c r="E287" s="33"/>
      <c r="F287" s="33"/>
      <c r="G287" s="33"/>
      <c r="H287" s="33"/>
      <c r="I287" s="33"/>
      <c r="J287" s="33"/>
      <c r="K287" s="33"/>
    </row>
    <row r="288" spans="1:11">
      <c r="A288" s="33"/>
      <c r="B288" s="33"/>
      <c r="C288" s="33"/>
      <c r="D288" s="33"/>
      <c r="E288" s="33"/>
      <c r="F288" s="33"/>
      <c r="G288" s="33"/>
      <c r="H288" s="33"/>
      <c r="I288" s="33"/>
      <c r="J288" s="33"/>
      <c r="K288" s="33"/>
    </row>
    <row r="289" spans="1:11">
      <c r="A289" s="33"/>
      <c r="B289" s="33"/>
      <c r="C289" s="33"/>
      <c r="D289" s="33"/>
      <c r="E289" s="33"/>
      <c r="F289" s="33"/>
      <c r="G289" s="33"/>
      <c r="H289" s="33"/>
      <c r="I289" s="33"/>
      <c r="J289" s="33"/>
      <c r="K289" s="33"/>
    </row>
    <row r="290" spans="1:11">
      <c r="A290" s="33"/>
      <c r="B290" s="33"/>
      <c r="C290" s="33"/>
      <c r="D290" s="33"/>
      <c r="E290" s="33"/>
      <c r="F290" s="33"/>
      <c r="G290" s="33"/>
      <c r="H290" s="33"/>
      <c r="I290" s="33"/>
      <c r="J290" s="33"/>
      <c r="K290" s="33"/>
    </row>
    <row r="291" spans="1:11">
      <c r="A291" s="33"/>
      <c r="B291" s="33"/>
      <c r="C291" s="33"/>
      <c r="D291" s="33"/>
      <c r="E291" s="33"/>
      <c r="F291" s="33"/>
      <c r="G291" s="33"/>
      <c r="H291" s="33"/>
      <c r="I291" s="33"/>
      <c r="J291" s="33"/>
      <c r="K291" s="33"/>
    </row>
    <row r="292" spans="1:11">
      <c r="A292" s="33"/>
      <c r="B292" s="33"/>
      <c r="C292" s="33"/>
      <c r="D292" s="33"/>
      <c r="E292" s="33"/>
      <c r="F292" s="33"/>
      <c r="G292" s="33"/>
      <c r="H292" s="33"/>
      <c r="I292" s="33"/>
      <c r="J292" s="33"/>
      <c r="K292" s="33"/>
    </row>
    <row r="293" spans="1:11">
      <c r="A293" s="33"/>
      <c r="B293" s="33"/>
      <c r="C293" s="33"/>
      <c r="D293" s="33"/>
      <c r="E293" s="33"/>
      <c r="F293" s="33"/>
      <c r="G293" s="33"/>
      <c r="H293" s="33"/>
      <c r="I293" s="33"/>
      <c r="J293" s="33"/>
      <c r="K293" s="33"/>
    </row>
    <row r="294" spans="1:11">
      <c r="A294" s="33"/>
      <c r="B294" s="33"/>
      <c r="C294" s="33"/>
      <c r="D294" s="33"/>
      <c r="E294" s="33"/>
      <c r="F294" s="33"/>
      <c r="G294" s="33"/>
      <c r="H294" s="33"/>
      <c r="I294" s="33"/>
      <c r="J294" s="33"/>
      <c r="K294" s="33"/>
    </row>
    <row r="295" spans="1:11">
      <c r="A295" s="33"/>
      <c r="B295" s="33"/>
      <c r="C295" s="33"/>
      <c r="D295" s="33"/>
      <c r="E295" s="33"/>
      <c r="F295" s="33"/>
      <c r="G295" s="33"/>
      <c r="H295" s="33"/>
      <c r="I295" s="33"/>
      <c r="J295" s="33"/>
      <c r="K295" s="33"/>
    </row>
    <row r="296" spans="1:11">
      <c r="A296" s="33"/>
      <c r="B296" s="33"/>
      <c r="C296" s="33"/>
      <c r="D296" s="33"/>
      <c r="E296" s="33"/>
      <c r="F296" s="33"/>
      <c r="G296" s="33"/>
      <c r="H296" s="33"/>
      <c r="I296" s="33"/>
      <c r="J296" s="33"/>
      <c r="K296" s="33"/>
    </row>
    <row r="297" spans="1:11">
      <c r="A297" s="33"/>
      <c r="B297" s="33"/>
      <c r="C297" s="33"/>
      <c r="D297" s="33"/>
      <c r="E297" s="33"/>
      <c r="F297" s="33"/>
      <c r="G297" s="33"/>
      <c r="H297" s="33"/>
      <c r="I297" s="33"/>
      <c r="J297" s="33"/>
      <c r="K297" s="33"/>
    </row>
    <row r="298" spans="1:11">
      <c r="A298" s="33"/>
      <c r="B298" s="33"/>
      <c r="C298" s="33"/>
      <c r="D298" s="33"/>
      <c r="E298" s="33"/>
      <c r="F298" s="33"/>
      <c r="G298" s="33"/>
      <c r="H298" s="33"/>
      <c r="I298" s="33"/>
      <c r="J298" s="33"/>
      <c r="K298" s="33"/>
    </row>
    <row r="299" spans="1:11">
      <c r="A299" s="33"/>
      <c r="B299" s="33"/>
      <c r="C299" s="33"/>
      <c r="D299" s="33"/>
      <c r="E299" s="33"/>
      <c r="F299" s="33"/>
      <c r="G299" s="33"/>
      <c r="H299" s="33"/>
      <c r="I299" s="33"/>
      <c r="J299" s="33"/>
      <c r="K299" s="33"/>
    </row>
    <row r="300" spans="1:11">
      <c r="A300" s="33"/>
      <c r="B300" s="33"/>
      <c r="C300" s="33"/>
      <c r="D300" s="33"/>
      <c r="E300" s="33"/>
      <c r="F300" s="33"/>
      <c r="G300" s="33"/>
      <c r="H300" s="33"/>
      <c r="I300" s="33"/>
      <c r="J300" s="33"/>
      <c r="K300" s="33"/>
    </row>
    <row r="301" spans="1:11">
      <c r="A301" s="33"/>
      <c r="B301" s="33"/>
      <c r="C301" s="33"/>
      <c r="D301" s="33"/>
      <c r="E301" s="33"/>
      <c r="F301" s="33"/>
      <c r="G301" s="33"/>
      <c r="H301" s="33"/>
      <c r="I301" s="33"/>
      <c r="J301" s="33"/>
      <c r="K301" s="33"/>
    </row>
    <row r="302" spans="1:11">
      <c r="A302" s="33"/>
      <c r="B302" s="33"/>
      <c r="C302" s="33"/>
      <c r="D302" s="33"/>
      <c r="E302" s="33"/>
      <c r="F302" s="33"/>
      <c r="G302" s="33"/>
      <c r="H302" s="33"/>
      <c r="I302" s="33"/>
      <c r="J302" s="33"/>
      <c r="K302" s="33"/>
    </row>
    <row r="303" spans="1:11">
      <c r="A303" s="33"/>
      <c r="B303" s="33"/>
      <c r="C303" s="33"/>
      <c r="D303" s="33"/>
      <c r="E303" s="33"/>
      <c r="F303" s="33"/>
      <c r="G303" s="33"/>
      <c r="H303" s="33"/>
      <c r="I303" s="33"/>
      <c r="J303" s="33"/>
      <c r="K303" s="33"/>
    </row>
    <row r="304" spans="1:11">
      <c r="A304" s="33"/>
      <c r="B304" s="33"/>
      <c r="C304" s="33"/>
      <c r="D304" s="33"/>
      <c r="E304" s="33"/>
      <c r="F304" s="33"/>
      <c r="G304" s="33"/>
      <c r="H304" s="33"/>
      <c r="I304" s="33"/>
      <c r="J304" s="33"/>
      <c r="K304" s="33"/>
    </row>
    <row r="305" spans="1:11">
      <c r="A305" s="33"/>
      <c r="B305" s="33"/>
      <c r="C305" s="33"/>
      <c r="D305" s="33"/>
      <c r="E305" s="33"/>
      <c r="F305" s="33"/>
      <c r="G305" s="33"/>
      <c r="H305" s="33"/>
      <c r="I305" s="33"/>
      <c r="J305" s="33"/>
      <c r="K305" s="33"/>
    </row>
    <row r="306" spans="1:11">
      <c r="A306" s="33"/>
      <c r="B306" s="33"/>
      <c r="C306" s="33"/>
      <c r="D306" s="33"/>
      <c r="E306" s="33"/>
      <c r="F306" s="33"/>
      <c r="G306" s="33"/>
      <c r="H306" s="33"/>
      <c r="I306" s="33"/>
      <c r="J306" s="33"/>
      <c r="K306" s="33"/>
    </row>
    <row r="307" spans="1:11">
      <c r="A307" s="33"/>
      <c r="B307" s="33"/>
      <c r="C307" s="33"/>
      <c r="D307" s="33"/>
      <c r="E307" s="33"/>
      <c r="F307" s="33"/>
      <c r="G307" s="33"/>
      <c r="H307" s="33"/>
      <c r="I307" s="33"/>
      <c r="J307" s="33"/>
      <c r="K307" s="33"/>
    </row>
    <row r="308" spans="1:11">
      <c r="A308" s="33"/>
      <c r="B308" s="33"/>
      <c r="C308" s="33"/>
      <c r="D308" s="33"/>
      <c r="E308" s="33"/>
      <c r="F308" s="33"/>
      <c r="G308" s="33"/>
      <c r="H308" s="33"/>
      <c r="I308" s="33"/>
      <c r="J308" s="33"/>
      <c r="K308" s="33"/>
    </row>
    <row r="309" spans="1:11">
      <c r="A309" s="33"/>
      <c r="B309" s="33"/>
      <c r="C309" s="33"/>
      <c r="D309" s="33"/>
      <c r="E309" s="33"/>
      <c r="F309" s="33"/>
      <c r="G309" s="33"/>
      <c r="H309" s="33"/>
      <c r="I309" s="33"/>
      <c r="J309" s="33"/>
      <c r="K309" s="33"/>
    </row>
    <row r="310" spans="1:11">
      <c r="A310" s="33"/>
      <c r="B310" s="33"/>
      <c r="C310" s="33"/>
      <c r="D310" s="33"/>
      <c r="E310" s="33"/>
      <c r="F310" s="33"/>
      <c r="G310" s="33"/>
      <c r="H310" s="33"/>
      <c r="I310" s="33"/>
      <c r="J310" s="33"/>
      <c r="K310" s="33"/>
    </row>
    <row r="311" spans="1:11">
      <c r="A311" s="33"/>
      <c r="B311" s="33"/>
      <c r="C311" s="33"/>
      <c r="D311" s="33"/>
      <c r="E311" s="33"/>
      <c r="F311" s="33"/>
      <c r="G311" s="33"/>
      <c r="H311" s="33"/>
      <c r="I311" s="33"/>
      <c r="J311" s="33"/>
      <c r="K311" s="33"/>
    </row>
    <row r="312" spans="1:11">
      <c r="A312" s="33"/>
      <c r="B312" s="33"/>
      <c r="C312" s="33"/>
      <c r="D312" s="33"/>
      <c r="E312" s="33"/>
      <c r="F312" s="33"/>
      <c r="G312" s="33"/>
      <c r="H312" s="33"/>
      <c r="I312" s="33"/>
      <c r="J312" s="33"/>
      <c r="K312" s="33"/>
    </row>
    <row r="313" spans="1:11">
      <c r="A313" s="33"/>
      <c r="B313" s="33"/>
      <c r="C313" s="33"/>
      <c r="D313" s="33"/>
      <c r="E313" s="33"/>
      <c r="F313" s="33"/>
      <c r="G313" s="33"/>
      <c r="H313" s="33"/>
      <c r="I313" s="33"/>
      <c r="J313" s="33"/>
      <c r="K313" s="33"/>
    </row>
    <row r="314" spans="1:11">
      <c r="A314" s="33"/>
      <c r="B314" s="33"/>
      <c r="C314" s="33"/>
      <c r="D314" s="33"/>
      <c r="E314" s="33"/>
      <c r="F314" s="33"/>
      <c r="G314" s="33"/>
      <c r="H314" s="33"/>
      <c r="I314" s="33"/>
      <c r="J314" s="33"/>
      <c r="K314" s="33"/>
    </row>
    <row r="315" spans="1:11">
      <c r="A315" s="33"/>
      <c r="B315" s="33"/>
      <c r="C315" s="33"/>
      <c r="D315" s="33"/>
      <c r="E315" s="33"/>
      <c r="F315" s="33"/>
      <c r="G315" s="33"/>
      <c r="H315" s="33"/>
      <c r="I315" s="33"/>
      <c r="J315" s="33"/>
      <c r="K315" s="33"/>
    </row>
    <row r="316" spans="1:11">
      <c r="A316" s="33"/>
      <c r="B316" s="33"/>
      <c r="C316" s="33"/>
      <c r="D316" s="33"/>
      <c r="E316" s="33"/>
      <c r="F316" s="33"/>
      <c r="G316" s="33"/>
      <c r="H316" s="33"/>
      <c r="I316" s="33"/>
      <c r="J316" s="33"/>
      <c r="K316" s="33"/>
    </row>
    <row r="317" spans="1:11">
      <c r="A317" s="33"/>
      <c r="B317" s="33"/>
      <c r="C317" s="33"/>
      <c r="D317" s="33"/>
      <c r="E317" s="33"/>
      <c r="F317" s="33"/>
      <c r="G317" s="33"/>
      <c r="H317" s="33"/>
      <c r="I317" s="33"/>
      <c r="J317" s="33"/>
      <c r="K317" s="33"/>
    </row>
    <row r="318" spans="1:11">
      <c r="A318" s="33"/>
      <c r="B318" s="33"/>
      <c r="C318" s="33"/>
      <c r="D318" s="33"/>
      <c r="E318" s="33"/>
      <c r="F318" s="33"/>
      <c r="G318" s="33"/>
      <c r="H318" s="33"/>
      <c r="I318" s="33"/>
      <c r="J318" s="33"/>
      <c r="K318" s="33"/>
    </row>
    <row r="319" spans="1:11">
      <c r="A319" s="33"/>
      <c r="B319" s="33"/>
      <c r="C319" s="33"/>
      <c r="D319" s="33"/>
      <c r="E319" s="33"/>
      <c r="F319" s="33"/>
      <c r="G319" s="33"/>
      <c r="H319" s="33"/>
      <c r="I319" s="33"/>
      <c r="J319" s="33"/>
      <c r="K319" s="33"/>
    </row>
    <row r="320" spans="1:11">
      <c r="A320" s="33"/>
      <c r="B320" s="33"/>
      <c r="C320" s="33"/>
      <c r="D320" s="33"/>
      <c r="E320" s="33"/>
      <c r="F320" s="33"/>
      <c r="G320" s="33"/>
      <c r="H320" s="33"/>
      <c r="I320" s="33"/>
      <c r="J320" s="33"/>
      <c r="K320" s="33"/>
    </row>
    <row r="321" spans="1:11">
      <c r="A321" s="33"/>
      <c r="B321" s="33"/>
      <c r="C321" s="33"/>
      <c r="D321" s="33"/>
      <c r="E321" s="33"/>
      <c r="F321" s="33"/>
      <c r="G321" s="33"/>
      <c r="H321" s="33"/>
      <c r="I321" s="33"/>
      <c r="J321" s="33"/>
      <c r="K321" s="33"/>
    </row>
    <row r="322" spans="1:11">
      <c r="A322" s="33"/>
      <c r="B322" s="33"/>
      <c r="C322" s="33"/>
      <c r="D322" s="33"/>
      <c r="E322" s="33"/>
      <c r="F322" s="33"/>
      <c r="G322" s="33"/>
      <c r="H322" s="33"/>
      <c r="I322" s="33"/>
      <c r="J322" s="33"/>
      <c r="K322" s="33"/>
    </row>
    <row r="323" spans="1:11">
      <c r="A323" s="33"/>
      <c r="B323" s="33"/>
      <c r="C323" s="33"/>
      <c r="D323" s="33"/>
      <c r="E323" s="33"/>
      <c r="F323" s="33"/>
      <c r="G323" s="33"/>
      <c r="H323" s="33"/>
      <c r="I323" s="33"/>
      <c r="J323" s="33"/>
      <c r="K323" s="33"/>
    </row>
    <row r="324" spans="1:11">
      <c r="A324" s="33"/>
      <c r="B324" s="33"/>
      <c r="C324" s="33"/>
      <c r="D324" s="33"/>
      <c r="E324" s="33"/>
      <c r="F324" s="33"/>
      <c r="G324" s="33"/>
      <c r="H324" s="33"/>
      <c r="I324" s="33"/>
      <c r="J324" s="33"/>
      <c r="K324" s="33"/>
    </row>
    <row r="325" spans="1:11">
      <c r="A325" s="33"/>
      <c r="B325" s="33"/>
      <c r="C325" s="33"/>
      <c r="D325" s="33"/>
      <c r="E325" s="33"/>
      <c r="F325" s="33"/>
      <c r="G325" s="33"/>
      <c r="H325" s="33"/>
      <c r="I325" s="33"/>
      <c r="J325" s="33"/>
      <c r="K325" s="33"/>
    </row>
    <row r="326" spans="1:11">
      <c r="A326" s="33"/>
      <c r="B326" s="33"/>
      <c r="C326" s="33"/>
      <c r="D326" s="33"/>
      <c r="E326" s="33"/>
      <c r="F326" s="33"/>
      <c r="G326" s="33"/>
      <c r="H326" s="33"/>
      <c r="I326" s="33"/>
      <c r="J326" s="33"/>
      <c r="K326" s="33"/>
    </row>
    <row r="327" spans="1:11">
      <c r="A327" s="33"/>
      <c r="B327" s="33"/>
      <c r="C327" s="33"/>
      <c r="D327" s="33"/>
      <c r="E327" s="33"/>
      <c r="F327" s="33"/>
      <c r="G327" s="33"/>
      <c r="H327" s="33"/>
      <c r="I327" s="33"/>
      <c r="J327" s="33"/>
      <c r="K327" s="33"/>
    </row>
    <row r="328" spans="1:11">
      <c r="A328" s="33"/>
      <c r="B328" s="33"/>
      <c r="C328" s="33"/>
      <c r="D328" s="33"/>
      <c r="E328" s="33"/>
      <c r="F328" s="33"/>
      <c r="G328" s="33"/>
      <c r="H328" s="33"/>
      <c r="I328" s="33"/>
      <c r="J328" s="33"/>
      <c r="K328" s="33"/>
    </row>
    <row r="329" spans="1:11">
      <c r="A329" s="33"/>
      <c r="B329" s="33"/>
      <c r="C329" s="33"/>
      <c r="D329" s="33"/>
      <c r="E329" s="33"/>
      <c r="F329" s="33"/>
      <c r="G329" s="33"/>
      <c r="H329" s="33"/>
      <c r="I329" s="33"/>
      <c r="J329" s="33"/>
      <c r="K329" s="33"/>
    </row>
    <row r="330" spans="1:11">
      <c r="A330" s="33"/>
      <c r="B330" s="33"/>
      <c r="C330" s="33"/>
      <c r="D330" s="33"/>
      <c r="E330" s="33"/>
      <c r="F330" s="33"/>
      <c r="G330" s="33"/>
      <c r="H330" s="33"/>
      <c r="I330" s="33"/>
      <c r="J330" s="33"/>
      <c r="K330" s="33"/>
    </row>
    <row r="331" spans="1:11">
      <c r="A331" s="33"/>
      <c r="B331" s="33"/>
      <c r="C331" s="33"/>
      <c r="D331" s="33"/>
      <c r="E331" s="33"/>
      <c r="F331" s="33"/>
      <c r="G331" s="33"/>
      <c r="H331" s="33"/>
      <c r="I331" s="33"/>
      <c r="J331" s="33"/>
      <c r="K331" s="33"/>
    </row>
    <row r="332" spans="1:11">
      <c r="A332" s="33"/>
      <c r="B332" s="33"/>
      <c r="C332" s="33"/>
      <c r="D332" s="33"/>
      <c r="E332" s="33"/>
      <c r="F332" s="33"/>
      <c r="G332" s="33"/>
      <c r="H332" s="33"/>
      <c r="I332" s="33"/>
      <c r="J332" s="33"/>
      <c r="K332" s="33"/>
    </row>
    <row r="333" spans="1:11">
      <c r="A333" s="33"/>
      <c r="B333" s="33"/>
      <c r="C333" s="33"/>
      <c r="D333" s="33"/>
      <c r="E333" s="33"/>
      <c r="F333" s="33"/>
      <c r="G333" s="33"/>
      <c r="H333" s="33"/>
      <c r="I333" s="33"/>
      <c r="J333" s="33"/>
      <c r="K333" s="33"/>
    </row>
    <row r="334" spans="1:11">
      <c r="A334" s="33"/>
      <c r="B334" s="33"/>
      <c r="C334" s="33"/>
      <c r="D334" s="33"/>
      <c r="E334" s="33"/>
      <c r="F334" s="33"/>
      <c r="G334" s="33"/>
      <c r="H334" s="33"/>
      <c r="I334" s="33"/>
      <c r="J334" s="33"/>
      <c r="K334" s="33"/>
    </row>
    <row r="335" spans="1:11">
      <c r="A335" s="33"/>
      <c r="B335" s="33"/>
      <c r="C335" s="33"/>
      <c r="D335" s="33"/>
      <c r="E335" s="33"/>
      <c r="F335" s="33"/>
      <c r="G335" s="33"/>
      <c r="H335" s="33"/>
      <c r="I335" s="33"/>
      <c r="J335" s="33"/>
      <c r="K335" s="33"/>
    </row>
    <row r="336" spans="1:11">
      <c r="A336" s="33"/>
      <c r="B336" s="33"/>
      <c r="C336" s="33"/>
      <c r="D336" s="33"/>
      <c r="E336" s="33"/>
      <c r="F336" s="33"/>
      <c r="G336" s="33"/>
      <c r="H336" s="33"/>
      <c r="I336" s="33"/>
      <c r="J336" s="33"/>
      <c r="K336" s="33"/>
    </row>
    <row r="337" spans="1:11">
      <c r="A337" s="33"/>
      <c r="B337" s="33"/>
      <c r="C337" s="33"/>
      <c r="D337" s="33"/>
      <c r="E337" s="33"/>
      <c r="F337" s="33"/>
      <c r="G337" s="33"/>
      <c r="H337" s="33"/>
      <c r="I337" s="33"/>
      <c r="J337" s="33"/>
      <c r="K337" s="33"/>
    </row>
    <row r="338" spans="1:11">
      <c r="A338" s="33"/>
      <c r="B338" s="33"/>
      <c r="C338" s="33"/>
      <c r="D338" s="33"/>
      <c r="E338" s="33"/>
      <c r="F338" s="33"/>
      <c r="G338" s="33"/>
      <c r="H338" s="33"/>
      <c r="I338" s="33"/>
      <c r="J338" s="33"/>
      <c r="K338" s="33"/>
    </row>
    <row r="339" spans="1:11">
      <c r="A339" s="33"/>
      <c r="B339" s="33"/>
      <c r="C339" s="33"/>
      <c r="D339" s="33"/>
      <c r="E339" s="33"/>
      <c r="F339" s="33"/>
      <c r="G339" s="33"/>
      <c r="H339" s="33"/>
      <c r="I339" s="33"/>
      <c r="J339" s="33"/>
      <c r="K339" s="33"/>
    </row>
    <row r="340" spans="1:11">
      <c r="A340" s="33"/>
      <c r="B340" s="33"/>
      <c r="C340" s="33"/>
      <c r="D340" s="33"/>
      <c r="E340" s="33"/>
      <c r="F340" s="33"/>
      <c r="G340" s="33"/>
      <c r="H340" s="33"/>
      <c r="I340" s="33"/>
      <c r="J340" s="33"/>
      <c r="K340" s="33"/>
    </row>
    <row r="341" spans="1:11">
      <c r="A341" s="33"/>
      <c r="B341" s="33"/>
      <c r="C341" s="33"/>
      <c r="D341" s="33"/>
      <c r="E341" s="33"/>
      <c r="F341" s="33"/>
      <c r="G341" s="33"/>
      <c r="H341" s="33"/>
      <c r="I341" s="33"/>
      <c r="J341" s="33"/>
      <c r="K341" s="33"/>
    </row>
    <row r="342" spans="1:11">
      <c r="A342" s="33"/>
      <c r="B342" s="33"/>
      <c r="C342" s="33"/>
      <c r="D342" s="33"/>
      <c r="E342" s="33"/>
      <c r="F342" s="33"/>
      <c r="G342" s="33"/>
      <c r="H342" s="33"/>
      <c r="I342" s="33"/>
      <c r="J342" s="33"/>
      <c r="K342" s="33"/>
    </row>
    <row r="343" spans="1:11">
      <c r="A343" s="33"/>
      <c r="B343" s="33"/>
      <c r="C343" s="33"/>
      <c r="D343" s="33"/>
      <c r="E343" s="33"/>
      <c r="F343" s="33"/>
      <c r="G343" s="33"/>
      <c r="H343" s="33"/>
      <c r="I343" s="33"/>
      <c r="J343" s="33"/>
      <c r="K343" s="33"/>
    </row>
    <row r="344" spans="1:11">
      <c r="A344" s="33"/>
      <c r="B344" s="33"/>
      <c r="C344" s="33"/>
      <c r="D344" s="33"/>
      <c r="E344" s="33"/>
      <c r="F344" s="33"/>
      <c r="G344" s="33"/>
      <c r="H344" s="33"/>
      <c r="I344" s="33"/>
      <c r="J344" s="33"/>
      <c r="K344" s="33"/>
    </row>
    <row r="345" spans="1:11">
      <c r="A345" s="33"/>
      <c r="B345" s="33"/>
      <c r="C345" s="33"/>
      <c r="D345" s="33"/>
      <c r="E345" s="33"/>
      <c r="F345" s="33"/>
      <c r="G345" s="33"/>
      <c r="H345" s="33"/>
      <c r="I345" s="33"/>
      <c r="J345" s="33"/>
      <c r="K345" s="33"/>
    </row>
    <row r="346" spans="1:11">
      <c r="A346" s="33"/>
      <c r="B346" s="33"/>
      <c r="C346" s="33"/>
      <c r="D346" s="33"/>
      <c r="E346" s="33"/>
      <c r="F346" s="33"/>
      <c r="G346" s="33"/>
      <c r="H346" s="33"/>
      <c r="I346" s="33"/>
      <c r="J346" s="33"/>
      <c r="K346" s="33"/>
    </row>
    <row r="347" spans="1:11">
      <c r="A347" s="33"/>
      <c r="B347" s="33"/>
      <c r="C347" s="33"/>
      <c r="D347" s="33"/>
      <c r="E347" s="33"/>
      <c r="F347" s="33"/>
      <c r="G347" s="33"/>
      <c r="H347" s="33"/>
      <c r="I347" s="33"/>
      <c r="J347" s="33"/>
      <c r="K347" s="33"/>
    </row>
    <row r="348" spans="1:11">
      <c r="A348" s="33"/>
      <c r="B348" s="33"/>
      <c r="C348" s="33"/>
      <c r="D348" s="33"/>
      <c r="E348" s="33"/>
      <c r="F348" s="33"/>
      <c r="G348" s="33"/>
      <c r="H348" s="33"/>
      <c r="I348" s="33"/>
      <c r="J348" s="33"/>
      <c r="K348" s="33"/>
    </row>
    <row r="349" spans="1:11">
      <c r="A349" s="33"/>
      <c r="B349" s="33"/>
      <c r="C349" s="33"/>
      <c r="D349" s="33"/>
      <c r="E349" s="33"/>
      <c r="F349" s="33"/>
      <c r="G349" s="33"/>
      <c r="H349" s="33"/>
      <c r="I349" s="33"/>
      <c r="J349" s="33"/>
      <c r="K349" s="33"/>
    </row>
    <row r="350" spans="1:11">
      <c r="A350" s="33"/>
      <c r="B350" s="33"/>
      <c r="C350" s="33"/>
      <c r="D350" s="33"/>
      <c r="E350" s="33"/>
      <c r="F350" s="33"/>
      <c r="G350" s="33"/>
      <c r="H350" s="33"/>
      <c r="I350" s="33"/>
      <c r="J350" s="33"/>
      <c r="K350" s="33"/>
    </row>
    <row r="351" spans="1:11">
      <c r="A351" s="33"/>
      <c r="B351" s="33"/>
      <c r="C351" s="33"/>
      <c r="D351" s="33"/>
      <c r="E351" s="33"/>
      <c r="F351" s="33"/>
      <c r="G351" s="33"/>
      <c r="H351" s="33"/>
      <c r="I351" s="33"/>
      <c r="J351" s="33"/>
      <c r="K351" s="33"/>
    </row>
    <row r="352" spans="1:11">
      <c r="A352" s="33"/>
      <c r="B352" s="33"/>
      <c r="C352" s="33"/>
      <c r="D352" s="33"/>
      <c r="E352" s="33"/>
      <c r="F352" s="33"/>
      <c r="G352" s="33"/>
      <c r="H352" s="33"/>
      <c r="I352" s="33"/>
      <c r="J352" s="33"/>
      <c r="K352" s="33"/>
    </row>
    <row r="353" spans="1:11">
      <c r="A353" s="33"/>
      <c r="B353" s="33"/>
      <c r="C353" s="33"/>
      <c r="D353" s="33"/>
      <c r="E353" s="33"/>
      <c r="F353" s="33"/>
      <c r="G353" s="33"/>
      <c r="H353" s="33"/>
      <c r="I353" s="33"/>
      <c r="J353" s="33"/>
      <c r="K353" s="33"/>
    </row>
    <row r="354" spans="1:11">
      <c r="A354" s="33"/>
      <c r="B354" s="33"/>
      <c r="C354" s="33"/>
      <c r="D354" s="33"/>
      <c r="E354" s="33"/>
      <c r="F354" s="33"/>
      <c r="G354" s="33"/>
      <c r="H354" s="33"/>
      <c r="I354" s="33"/>
      <c r="J354" s="33"/>
      <c r="K354" s="33"/>
    </row>
    <row r="355" spans="1:11">
      <c r="A355" s="33"/>
      <c r="B355" s="33"/>
      <c r="C355" s="33"/>
      <c r="D355" s="33"/>
      <c r="E355" s="33"/>
      <c r="F355" s="33"/>
      <c r="G355" s="33"/>
      <c r="H355" s="33"/>
      <c r="I355" s="33"/>
      <c r="J355" s="33"/>
      <c r="K355" s="33"/>
    </row>
    <row r="356" spans="1:11">
      <c r="A356" s="33"/>
      <c r="B356" s="33"/>
      <c r="C356" s="33"/>
      <c r="D356" s="33"/>
      <c r="E356" s="33"/>
      <c r="F356" s="33"/>
      <c r="G356" s="33"/>
      <c r="H356" s="33"/>
      <c r="I356" s="33"/>
      <c r="J356" s="33"/>
      <c r="K356" s="33"/>
    </row>
    <row r="357" spans="1:11">
      <c r="A357" s="33"/>
      <c r="B357" s="33"/>
      <c r="C357" s="33"/>
      <c r="D357" s="33"/>
      <c r="E357" s="33"/>
      <c r="F357" s="33"/>
      <c r="G357" s="33"/>
      <c r="H357" s="33"/>
      <c r="I357" s="33"/>
      <c r="J357" s="33"/>
      <c r="K357" s="33"/>
    </row>
    <row r="358" spans="1:11">
      <c r="A358" s="33"/>
      <c r="B358" s="33"/>
      <c r="C358" s="33"/>
      <c r="D358" s="33"/>
      <c r="E358" s="33"/>
      <c r="F358" s="33"/>
      <c r="G358" s="33"/>
      <c r="H358" s="33"/>
      <c r="I358" s="33"/>
      <c r="J358" s="33"/>
      <c r="K358" s="33"/>
    </row>
    <row r="359" spans="1:11">
      <c r="A359" s="33"/>
      <c r="B359" s="33"/>
      <c r="C359" s="33"/>
      <c r="D359" s="33"/>
      <c r="E359" s="33"/>
      <c r="F359" s="33"/>
      <c r="G359" s="33"/>
      <c r="H359" s="33"/>
      <c r="I359" s="33"/>
      <c r="J359" s="33"/>
      <c r="K359" s="33"/>
    </row>
    <row r="360" spans="1:11">
      <c r="A360" s="33"/>
      <c r="B360" s="33"/>
      <c r="C360" s="33"/>
      <c r="D360" s="33"/>
      <c r="E360" s="33"/>
      <c r="F360" s="33"/>
      <c r="G360" s="33"/>
      <c r="H360" s="33"/>
      <c r="I360" s="33"/>
      <c r="J360" s="33"/>
      <c r="K360" s="33"/>
    </row>
    <row r="361" spans="1:11">
      <c r="A361" s="33"/>
      <c r="B361" s="33"/>
      <c r="C361" s="33"/>
      <c r="D361" s="33"/>
      <c r="E361" s="33"/>
      <c r="F361" s="33"/>
      <c r="G361" s="33"/>
      <c r="H361" s="33"/>
      <c r="I361" s="33"/>
      <c r="J361" s="33"/>
      <c r="K361" s="33"/>
    </row>
    <row r="362" spans="1:11">
      <c r="A362" s="33"/>
      <c r="B362" s="33"/>
      <c r="C362" s="33"/>
      <c r="D362" s="33"/>
      <c r="E362" s="33"/>
      <c r="F362" s="33"/>
      <c r="G362" s="33"/>
      <c r="H362" s="33"/>
      <c r="I362" s="33"/>
      <c r="J362" s="33"/>
      <c r="K362" s="33"/>
    </row>
    <row r="363" spans="1:11">
      <c r="A363" s="33"/>
      <c r="B363" s="33"/>
      <c r="C363" s="33"/>
      <c r="D363" s="33"/>
      <c r="E363" s="33"/>
      <c r="F363" s="33"/>
      <c r="G363" s="33"/>
      <c r="H363" s="33"/>
      <c r="I363" s="33"/>
      <c r="J363" s="33"/>
      <c r="K363" s="33"/>
    </row>
    <row r="364" spans="1:11">
      <c r="A364" s="33"/>
      <c r="B364" s="33"/>
      <c r="C364" s="33"/>
      <c r="D364" s="33"/>
      <c r="E364" s="33"/>
      <c r="F364" s="33"/>
      <c r="G364" s="33"/>
      <c r="H364" s="33"/>
      <c r="I364" s="33"/>
      <c r="J364" s="33"/>
      <c r="K364" s="33"/>
    </row>
    <row r="365" spans="1:11">
      <c r="A365" s="33"/>
      <c r="B365" s="33"/>
      <c r="C365" s="33"/>
      <c r="D365" s="33"/>
      <c r="E365" s="33"/>
      <c r="F365" s="33"/>
      <c r="G365" s="33"/>
      <c r="H365" s="33"/>
      <c r="I365" s="33"/>
      <c r="J365" s="33"/>
      <c r="K365" s="33"/>
    </row>
    <row r="366" spans="1:11">
      <c r="A366" s="33"/>
      <c r="B366" s="33"/>
      <c r="C366" s="33"/>
      <c r="D366" s="33"/>
      <c r="E366" s="33"/>
      <c r="F366" s="33"/>
      <c r="G366" s="33"/>
      <c r="H366" s="33"/>
      <c r="I366" s="33"/>
      <c r="J366" s="33"/>
      <c r="K366" s="33"/>
    </row>
    <row r="367" spans="1:11">
      <c r="A367" s="33"/>
      <c r="B367" s="33"/>
      <c r="C367" s="33"/>
      <c r="D367" s="33"/>
      <c r="E367" s="33"/>
      <c r="F367" s="33"/>
      <c r="G367" s="33"/>
      <c r="H367" s="33"/>
      <c r="I367" s="33"/>
      <c r="J367" s="33"/>
      <c r="K367" s="33"/>
    </row>
    <row r="368" spans="1:11">
      <c r="A368" s="33"/>
      <c r="B368" s="33"/>
      <c r="C368" s="33"/>
      <c r="D368" s="33"/>
      <c r="E368" s="33"/>
      <c r="F368" s="33"/>
      <c r="G368" s="33"/>
      <c r="H368" s="33"/>
      <c r="I368" s="33"/>
      <c r="J368" s="33"/>
      <c r="K368" s="33"/>
    </row>
    <row r="369" spans="1:11">
      <c r="A369" s="33"/>
      <c r="B369" s="33"/>
      <c r="C369" s="33"/>
      <c r="D369" s="33"/>
      <c r="E369" s="33"/>
      <c r="F369" s="33"/>
      <c r="G369" s="33"/>
      <c r="H369" s="33"/>
      <c r="I369" s="33"/>
      <c r="J369" s="33"/>
      <c r="K369" s="33"/>
    </row>
    <row r="370" spans="1:11">
      <c r="A370" s="33"/>
      <c r="B370" s="33"/>
      <c r="C370" s="33"/>
      <c r="D370" s="33"/>
      <c r="E370" s="33"/>
      <c r="F370" s="33"/>
      <c r="G370" s="33"/>
      <c r="H370" s="33"/>
      <c r="I370" s="33"/>
      <c r="J370" s="33"/>
      <c r="K370" s="33"/>
    </row>
    <row r="371" spans="1:11">
      <c r="A371" s="33"/>
      <c r="B371" s="33"/>
      <c r="C371" s="33"/>
      <c r="D371" s="33"/>
      <c r="E371" s="33"/>
      <c r="F371" s="33"/>
      <c r="G371" s="33"/>
      <c r="H371" s="33"/>
      <c r="I371" s="33"/>
      <c r="J371" s="33"/>
      <c r="K371" s="33"/>
    </row>
    <row r="372" spans="1:11">
      <c r="A372" s="33"/>
      <c r="B372" s="33"/>
      <c r="C372" s="33"/>
      <c r="D372" s="33"/>
      <c r="E372" s="33"/>
      <c r="F372" s="33"/>
      <c r="G372" s="33"/>
      <c r="H372" s="33"/>
      <c r="I372" s="33"/>
      <c r="J372" s="33"/>
      <c r="K372" s="33"/>
    </row>
    <row r="373" spans="1:11">
      <c r="A373" s="33"/>
      <c r="B373" s="33"/>
      <c r="C373" s="33"/>
      <c r="D373" s="33"/>
      <c r="E373" s="33"/>
      <c r="F373" s="33"/>
      <c r="G373" s="33"/>
      <c r="H373" s="33"/>
      <c r="I373" s="33"/>
      <c r="J373" s="33"/>
      <c r="K373" s="33"/>
    </row>
    <row r="374" spans="1:11">
      <c r="A374" s="33"/>
      <c r="B374" s="33"/>
      <c r="C374" s="33"/>
      <c r="D374" s="33"/>
      <c r="E374" s="33"/>
      <c r="F374" s="33"/>
      <c r="G374" s="33"/>
      <c r="H374" s="33"/>
      <c r="I374" s="33"/>
      <c r="J374" s="33"/>
      <c r="K374" s="33"/>
    </row>
    <row r="375" spans="1:11">
      <c r="A375" s="33"/>
      <c r="B375" s="33"/>
      <c r="C375" s="33"/>
      <c r="D375" s="33"/>
      <c r="E375" s="33"/>
      <c r="F375" s="33"/>
      <c r="G375" s="33"/>
      <c r="H375" s="33"/>
      <c r="I375" s="33"/>
      <c r="J375" s="33"/>
      <c r="K375" s="33"/>
    </row>
    <row r="376" spans="1:11">
      <c r="A376" s="33"/>
      <c r="B376" s="33"/>
      <c r="C376" s="33"/>
      <c r="D376" s="33"/>
      <c r="E376" s="33"/>
      <c r="F376" s="33"/>
      <c r="G376" s="33"/>
      <c r="H376" s="33"/>
      <c r="I376" s="33"/>
      <c r="J376" s="33"/>
      <c r="K376" s="33"/>
    </row>
    <row r="377" spans="1:11">
      <c r="A377" s="33"/>
      <c r="B377" s="33"/>
      <c r="C377" s="33"/>
      <c r="D377" s="33"/>
      <c r="E377" s="33"/>
      <c r="F377" s="33"/>
      <c r="G377" s="33"/>
      <c r="H377" s="33"/>
      <c r="I377" s="33"/>
      <c r="J377" s="33"/>
      <c r="K377" s="33"/>
    </row>
    <row r="378" spans="1:11">
      <c r="A378" s="33"/>
      <c r="B378" s="33"/>
      <c r="C378" s="33"/>
      <c r="D378" s="33"/>
      <c r="E378" s="33"/>
      <c r="F378" s="33"/>
      <c r="G378" s="33"/>
      <c r="H378" s="33"/>
      <c r="I378" s="33"/>
      <c r="J378" s="33"/>
      <c r="K378" s="33"/>
    </row>
    <row r="379" spans="1:11">
      <c r="A379" s="33"/>
      <c r="B379" s="33"/>
      <c r="C379" s="33"/>
      <c r="D379" s="33"/>
      <c r="E379" s="33"/>
      <c r="F379" s="33"/>
      <c r="G379" s="33"/>
      <c r="H379" s="33"/>
      <c r="I379" s="33"/>
      <c r="J379" s="33"/>
      <c r="K379" s="33"/>
    </row>
    <row r="380" spans="1:11">
      <c r="A380" s="33"/>
      <c r="B380" s="33"/>
      <c r="C380" s="33"/>
      <c r="D380" s="33"/>
      <c r="E380" s="33"/>
      <c r="F380" s="33"/>
      <c r="G380" s="33"/>
      <c r="H380" s="33"/>
      <c r="I380" s="33"/>
      <c r="J380" s="33"/>
      <c r="K380" s="33"/>
    </row>
    <row r="381" spans="1:11">
      <c r="A381" s="33"/>
      <c r="B381" s="33"/>
      <c r="C381" s="33"/>
      <c r="D381" s="33"/>
      <c r="E381" s="33"/>
      <c r="F381" s="33"/>
      <c r="G381" s="33"/>
      <c r="H381" s="33"/>
      <c r="I381" s="33"/>
      <c r="J381" s="33"/>
      <c r="K381" s="33"/>
    </row>
    <row r="382" spans="1:11">
      <c r="A382" s="33"/>
      <c r="B382" s="33"/>
      <c r="C382" s="33"/>
      <c r="D382" s="33"/>
      <c r="E382" s="33"/>
      <c r="F382" s="33"/>
      <c r="G382" s="33"/>
      <c r="H382" s="33"/>
      <c r="I382" s="33"/>
      <c r="J382" s="33"/>
      <c r="K382" s="33"/>
    </row>
    <row r="383" spans="1:11">
      <c r="A383" s="33"/>
      <c r="B383" s="33"/>
      <c r="C383" s="33"/>
      <c r="D383" s="33"/>
      <c r="E383" s="33"/>
      <c r="F383" s="33"/>
      <c r="G383" s="33"/>
      <c r="H383" s="33"/>
      <c r="I383" s="33"/>
      <c r="J383" s="33"/>
      <c r="K383" s="33"/>
    </row>
    <row r="384" spans="1:11">
      <c r="A384" s="33"/>
      <c r="B384" s="33"/>
      <c r="C384" s="33"/>
      <c r="D384" s="33"/>
      <c r="E384" s="33"/>
      <c r="F384" s="33"/>
      <c r="G384" s="33"/>
      <c r="H384" s="33"/>
      <c r="I384" s="33"/>
      <c r="J384" s="33"/>
      <c r="K384" s="33"/>
    </row>
    <row r="385" spans="1:11">
      <c r="A385" s="33"/>
      <c r="B385" s="33"/>
      <c r="C385" s="33"/>
      <c r="D385" s="33"/>
      <c r="E385" s="33"/>
      <c r="F385" s="33"/>
      <c r="G385" s="33"/>
      <c r="H385" s="33"/>
      <c r="I385" s="33"/>
      <c r="J385" s="33"/>
      <c r="K385" s="33"/>
    </row>
    <row r="386" spans="1:11">
      <c r="A386" s="33"/>
      <c r="B386" s="33"/>
      <c r="C386" s="33"/>
      <c r="D386" s="33"/>
      <c r="E386" s="33"/>
      <c r="F386" s="33"/>
      <c r="G386" s="33"/>
      <c r="H386" s="33"/>
      <c r="I386" s="33"/>
      <c r="J386" s="33"/>
      <c r="K386" s="33"/>
    </row>
    <row r="387" spans="1:11">
      <c r="A387" s="33"/>
      <c r="B387" s="33"/>
      <c r="C387" s="33"/>
      <c r="D387" s="33"/>
      <c r="E387" s="33"/>
      <c r="F387" s="33"/>
      <c r="G387" s="33"/>
      <c r="H387" s="33"/>
      <c r="I387" s="33"/>
      <c r="J387" s="33"/>
      <c r="K387" s="33"/>
    </row>
    <row r="388" spans="1:11">
      <c r="A388" s="33"/>
      <c r="B388" s="33"/>
      <c r="C388" s="33"/>
      <c r="D388" s="33"/>
      <c r="E388" s="33"/>
      <c r="F388" s="33"/>
      <c r="G388" s="33"/>
      <c r="H388" s="33"/>
      <c r="I388" s="33"/>
      <c r="J388" s="33"/>
      <c r="K388" s="33"/>
    </row>
    <row r="389" spans="1:11">
      <c r="A389" s="33"/>
      <c r="B389" s="33"/>
      <c r="C389" s="33"/>
      <c r="D389" s="33"/>
      <c r="E389" s="33"/>
      <c r="F389" s="33"/>
      <c r="G389" s="33"/>
      <c r="H389" s="33"/>
      <c r="I389" s="33"/>
      <c r="J389" s="33"/>
      <c r="K389" s="33"/>
    </row>
    <row r="390" spans="1:11">
      <c r="A390" s="33"/>
      <c r="B390" s="33"/>
      <c r="C390" s="33"/>
      <c r="D390" s="33"/>
      <c r="E390" s="33"/>
      <c r="F390" s="33"/>
      <c r="G390" s="33"/>
      <c r="H390" s="33"/>
      <c r="I390" s="33"/>
      <c r="J390" s="33"/>
      <c r="K390" s="33"/>
    </row>
    <row r="391" spans="1:11">
      <c r="A391" s="33"/>
      <c r="B391" s="33"/>
      <c r="C391" s="33"/>
      <c r="D391" s="33"/>
      <c r="E391" s="33"/>
      <c r="F391" s="33"/>
      <c r="G391" s="33"/>
      <c r="H391" s="33"/>
      <c r="I391" s="33"/>
      <c r="J391" s="33"/>
      <c r="K391" s="33"/>
    </row>
    <row r="392" spans="1:11">
      <c r="A392" s="33"/>
      <c r="B392" s="33"/>
      <c r="C392" s="33"/>
      <c r="D392" s="33"/>
      <c r="E392" s="33"/>
      <c r="F392" s="33"/>
      <c r="G392" s="33"/>
      <c r="H392" s="33"/>
      <c r="I392" s="33"/>
      <c r="J392" s="33"/>
      <c r="K392" s="33"/>
    </row>
    <row r="393" spans="1:11">
      <c r="A393" s="33"/>
      <c r="B393" s="33"/>
      <c r="C393" s="33"/>
      <c r="D393" s="33"/>
      <c r="E393" s="33"/>
      <c r="F393" s="33"/>
      <c r="G393" s="33"/>
      <c r="H393" s="33"/>
      <c r="I393" s="33"/>
      <c r="J393" s="33"/>
      <c r="K393" s="33"/>
    </row>
    <row r="394" spans="1:11">
      <c r="A394" s="33"/>
      <c r="B394" s="33"/>
      <c r="C394" s="33"/>
      <c r="D394" s="33"/>
      <c r="E394" s="33"/>
      <c r="F394" s="33"/>
      <c r="G394" s="33"/>
      <c r="H394" s="33"/>
      <c r="I394" s="33"/>
      <c r="J394" s="33"/>
      <c r="K394" s="33"/>
    </row>
    <row r="395" spans="1:11">
      <c r="A395" s="33"/>
      <c r="B395" s="33"/>
      <c r="C395" s="33"/>
      <c r="D395" s="33"/>
      <c r="E395" s="33"/>
      <c r="F395" s="33"/>
      <c r="G395" s="33"/>
      <c r="H395" s="33"/>
      <c r="I395" s="33"/>
      <c r="J395" s="33"/>
      <c r="K395" s="33"/>
    </row>
    <row r="396" spans="1:11">
      <c r="A396" s="33"/>
      <c r="B396" s="33"/>
      <c r="C396" s="33"/>
      <c r="D396" s="33"/>
      <c r="E396" s="33"/>
      <c r="F396" s="33"/>
      <c r="G396" s="33"/>
      <c r="H396" s="33"/>
      <c r="I396" s="33"/>
      <c r="J396" s="33"/>
      <c r="K396" s="33"/>
    </row>
    <row r="397" spans="1:11">
      <c r="A397" s="33"/>
      <c r="B397" s="33"/>
      <c r="C397" s="33"/>
      <c r="D397" s="33"/>
      <c r="E397" s="33"/>
      <c r="F397" s="33"/>
      <c r="G397" s="33"/>
      <c r="H397" s="33"/>
      <c r="I397" s="33"/>
      <c r="J397" s="33"/>
      <c r="K397" s="33"/>
    </row>
    <row r="398" spans="1:11">
      <c r="A398" s="33"/>
      <c r="B398" s="33"/>
      <c r="C398" s="33"/>
      <c r="D398" s="33"/>
      <c r="E398" s="33"/>
      <c r="F398" s="33"/>
      <c r="G398" s="33"/>
      <c r="H398" s="33"/>
      <c r="I398" s="33"/>
      <c r="J398" s="33"/>
      <c r="K398" s="33"/>
    </row>
    <row r="399" spans="1:11">
      <c r="A399" s="33"/>
      <c r="B399" s="33"/>
      <c r="C399" s="33"/>
      <c r="D399" s="33"/>
      <c r="E399" s="33"/>
      <c r="F399" s="33"/>
      <c r="G399" s="33"/>
      <c r="H399" s="33"/>
      <c r="I399" s="33"/>
      <c r="J399" s="33"/>
      <c r="K399" s="33"/>
    </row>
    <row r="400" spans="1:11">
      <c r="A400" s="33"/>
      <c r="B400" s="33"/>
      <c r="C400" s="33"/>
      <c r="D400" s="33"/>
      <c r="E400" s="33"/>
      <c r="F400" s="33"/>
      <c r="G400" s="33"/>
      <c r="H400" s="33"/>
      <c r="I400" s="33"/>
      <c r="J400" s="33"/>
      <c r="K400" s="33"/>
    </row>
    <row r="401" spans="1:11">
      <c r="A401" s="33"/>
      <c r="B401" s="33"/>
      <c r="C401" s="33"/>
      <c r="D401" s="33"/>
      <c r="E401" s="33"/>
      <c r="F401" s="33"/>
      <c r="G401" s="33"/>
      <c r="H401" s="33"/>
      <c r="I401" s="33"/>
      <c r="J401" s="33"/>
      <c r="K401" s="33"/>
    </row>
    <row r="402" spans="1:11">
      <c r="A402" s="33"/>
      <c r="B402" s="33"/>
      <c r="C402" s="33"/>
      <c r="D402" s="33"/>
      <c r="E402" s="33"/>
      <c r="F402" s="33"/>
      <c r="G402" s="33"/>
      <c r="H402" s="33"/>
      <c r="I402" s="33"/>
      <c r="J402" s="33"/>
      <c r="K402" s="33"/>
    </row>
    <row r="403" spans="1:11">
      <c r="A403" s="33"/>
      <c r="B403" s="33"/>
      <c r="C403" s="33"/>
      <c r="D403" s="33"/>
      <c r="E403" s="33"/>
      <c r="F403" s="33"/>
      <c r="G403" s="33"/>
      <c r="H403" s="33"/>
      <c r="I403" s="33"/>
      <c r="J403" s="33"/>
      <c r="K403" s="33"/>
    </row>
    <row r="404" spans="1:11">
      <c r="A404" s="33"/>
      <c r="B404" s="33"/>
      <c r="C404" s="33"/>
      <c r="D404" s="33"/>
      <c r="E404" s="33"/>
      <c r="F404" s="33"/>
      <c r="G404" s="33"/>
      <c r="H404" s="33"/>
      <c r="I404" s="33"/>
      <c r="J404" s="33"/>
      <c r="K404" s="33"/>
    </row>
    <row r="405" spans="1:11">
      <c r="A405" s="33"/>
      <c r="B405" s="33"/>
      <c r="C405" s="33"/>
      <c r="D405" s="33"/>
      <c r="E405" s="33"/>
      <c r="F405" s="33"/>
      <c r="G405" s="33"/>
      <c r="H405" s="33"/>
      <c r="I405" s="33"/>
      <c r="J405" s="33"/>
      <c r="K405" s="33"/>
    </row>
    <row r="406" spans="1:11">
      <c r="A406" s="33"/>
      <c r="B406" s="33"/>
      <c r="C406" s="33"/>
      <c r="D406" s="33"/>
      <c r="E406" s="33"/>
      <c r="F406" s="33"/>
      <c r="G406" s="33"/>
      <c r="H406" s="33"/>
      <c r="I406" s="33"/>
      <c r="J406" s="33"/>
      <c r="K406" s="33"/>
    </row>
    <row r="407" spans="1:11">
      <c r="A407" s="33"/>
      <c r="B407" s="33"/>
      <c r="C407" s="33"/>
      <c r="D407" s="33"/>
      <c r="E407" s="33"/>
      <c r="F407" s="33"/>
      <c r="G407" s="33"/>
      <c r="H407" s="33"/>
      <c r="I407" s="33"/>
      <c r="J407" s="33"/>
      <c r="K407" s="33"/>
    </row>
    <row r="408" spans="1:11">
      <c r="A408" s="33"/>
      <c r="B408" s="33"/>
      <c r="C408" s="33"/>
      <c r="D408" s="33"/>
      <c r="E408" s="33"/>
      <c r="F408" s="33"/>
      <c r="G408" s="33"/>
      <c r="H408" s="33"/>
      <c r="I408" s="33"/>
      <c r="J408" s="33"/>
      <c r="K408" s="33"/>
    </row>
    <row r="409" spans="1:11">
      <c r="A409" s="33"/>
      <c r="B409" s="33"/>
      <c r="C409" s="33"/>
      <c r="D409" s="33"/>
      <c r="E409" s="33"/>
      <c r="F409" s="33"/>
      <c r="G409" s="33"/>
      <c r="H409" s="33"/>
      <c r="I409" s="33"/>
      <c r="J409" s="33"/>
      <c r="K409" s="33"/>
    </row>
    <row r="410" spans="1:11">
      <c r="A410" s="33"/>
      <c r="B410" s="33"/>
      <c r="C410" s="33"/>
      <c r="D410" s="33"/>
      <c r="E410" s="33"/>
      <c r="F410" s="33"/>
      <c r="G410" s="33"/>
      <c r="H410" s="33"/>
      <c r="I410" s="33"/>
      <c r="J410" s="33"/>
      <c r="K410" s="33"/>
    </row>
    <row r="411" spans="1:11">
      <c r="A411" s="33"/>
      <c r="B411" s="33"/>
      <c r="C411" s="33"/>
      <c r="D411" s="33"/>
      <c r="E411" s="33"/>
      <c r="F411" s="33"/>
      <c r="G411" s="33"/>
      <c r="H411" s="33"/>
      <c r="I411" s="33"/>
      <c r="J411" s="33"/>
      <c r="K411" s="33"/>
    </row>
    <row r="412" spans="1:11">
      <c r="A412" s="33"/>
      <c r="B412" s="33"/>
      <c r="C412" s="33"/>
      <c r="D412" s="33"/>
      <c r="E412" s="33"/>
      <c r="F412" s="33"/>
      <c r="G412" s="33"/>
      <c r="H412" s="33"/>
      <c r="I412" s="33"/>
      <c r="J412" s="33"/>
      <c r="K412" s="33"/>
    </row>
    <row r="413" spans="1:11">
      <c r="A413" s="33"/>
      <c r="B413" s="33"/>
      <c r="C413" s="33"/>
      <c r="D413" s="33"/>
      <c r="E413" s="33"/>
      <c r="F413" s="33"/>
      <c r="G413" s="33"/>
      <c r="H413" s="33"/>
      <c r="I413" s="33"/>
      <c r="J413" s="33"/>
      <c r="K413" s="33"/>
    </row>
    <row r="414" spans="1:11">
      <c r="A414" s="33"/>
      <c r="B414" s="33"/>
      <c r="C414" s="33"/>
      <c r="D414" s="33"/>
      <c r="E414" s="33"/>
      <c r="F414" s="33"/>
      <c r="G414" s="33"/>
      <c r="H414" s="33"/>
      <c r="I414" s="33"/>
      <c r="J414" s="33"/>
      <c r="K414" s="33"/>
    </row>
    <row r="415" spans="1:11">
      <c r="A415" s="33"/>
      <c r="B415" s="33"/>
      <c r="C415" s="33"/>
      <c r="D415" s="33"/>
      <c r="E415" s="33"/>
      <c r="F415" s="33"/>
      <c r="G415" s="33"/>
      <c r="H415" s="33"/>
      <c r="I415" s="33"/>
      <c r="J415" s="33"/>
      <c r="K415" s="33"/>
    </row>
    <row r="416" spans="1:11">
      <c r="A416" s="33"/>
      <c r="B416" s="33"/>
      <c r="C416" s="33"/>
      <c r="D416" s="33"/>
      <c r="E416" s="33"/>
      <c r="F416" s="33"/>
      <c r="G416" s="33"/>
      <c r="H416" s="33"/>
      <c r="I416" s="33"/>
      <c r="J416" s="33"/>
      <c r="K416" s="33"/>
    </row>
    <row r="417" spans="1:11">
      <c r="A417" s="33"/>
      <c r="B417" s="33"/>
      <c r="C417" s="33"/>
      <c r="D417" s="33"/>
      <c r="E417" s="33"/>
      <c r="F417" s="33"/>
      <c r="G417" s="33"/>
      <c r="H417" s="33"/>
      <c r="I417" s="33"/>
      <c r="J417" s="33"/>
      <c r="K417" s="33"/>
    </row>
    <row r="418" spans="1:11">
      <c r="A418" s="33"/>
      <c r="B418" s="33"/>
      <c r="C418" s="33"/>
      <c r="D418" s="33"/>
      <c r="E418" s="33"/>
      <c r="F418" s="33"/>
      <c r="G418" s="33"/>
      <c r="H418" s="33"/>
      <c r="I418" s="33"/>
      <c r="J418" s="33"/>
      <c r="K418" s="33"/>
    </row>
    <row r="419" spans="1:11">
      <c r="A419" s="33"/>
      <c r="B419" s="33"/>
      <c r="C419" s="33"/>
      <c r="D419" s="33"/>
      <c r="E419" s="33"/>
      <c r="F419" s="33"/>
      <c r="G419" s="33"/>
      <c r="H419" s="33"/>
      <c r="I419" s="33"/>
      <c r="J419" s="33"/>
      <c r="K419" s="33"/>
    </row>
    <row r="420" spans="1:11">
      <c r="A420" s="33"/>
      <c r="B420" s="33"/>
      <c r="C420" s="33"/>
      <c r="D420" s="33"/>
      <c r="E420" s="33"/>
      <c r="F420" s="33"/>
      <c r="G420" s="33"/>
      <c r="H420" s="33"/>
      <c r="I420" s="33"/>
      <c r="J420" s="33"/>
      <c r="K420" s="33"/>
    </row>
    <row r="421" spans="1:11">
      <c r="A421" s="33"/>
      <c r="B421" s="33"/>
      <c r="C421" s="33"/>
      <c r="D421" s="33"/>
      <c r="E421" s="33"/>
      <c r="F421" s="33"/>
      <c r="G421" s="33"/>
      <c r="H421" s="33"/>
      <c r="I421" s="33"/>
      <c r="J421" s="33"/>
      <c r="K421" s="33"/>
    </row>
    <row r="422" spans="1:11">
      <c r="A422" s="33"/>
      <c r="B422" s="33"/>
      <c r="C422" s="33"/>
      <c r="D422" s="33"/>
      <c r="E422" s="33"/>
      <c r="F422" s="33"/>
      <c r="G422" s="33"/>
      <c r="H422" s="33"/>
      <c r="I422" s="33"/>
      <c r="J422" s="33"/>
      <c r="K422" s="33"/>
    </row>
    <row r="423" spans="1:11">
      <c r="A423" s="33"/>
      <c r="B423" s="33"/>
      <c r="C423" s="33"/>
      <c r="D423" s="33"/>
      <c r="E423" s="33"/>
      <c r="F423" s="33"/>
      <c r="G423" s="33"/>
      <c r="H423" s="33"/>
      <c r="I423" s="33"/>
      <c r="J423" s="33"/>
      <c r="K423" s="33"/>
    </row>
    <row r="424" spans="1:11">
      <c r="A424" s="33"/>
      <c r="B424" s="33"/>
      <c r="C424" s="33"/>
      <c r="D424" s="33"/>
      <c r="E424" s="33"/>
      <c r="F424" s="33"/>
      <c r="G424" s="33"/>
      <c r="H424" s="33"/>
      <c r="I424" s="33"/>
      <c r="J424" s="33"/>
      <c r="K424" s="33"/>
    </row>
    <row r="425" spans="1:11">
      <c r="A425" s="33"/>
      <c r="B425" s="33"/>
      <c r="C425" s="33"/>
      <c r="D425" s="33"/>
      <c r="E425" s="33"/>
      <c r="F425" s="33"/>
      <c r="G425" s="33"/>
      <c r="H425" s="33"/>
      <c r="I425" s="33"/>
      <c r="J425" s="33"/>
      <c r="K425" s="33"/>
    </row>
    <row r="426" spans="1:11">
      <c r="A426" s="33"/>
      <c r="B426" s="33"/>
      <c r="C426" s="33"/>
      <c r="D426" s="33"/>
      <c r="E426" s="33"/>
      <c r="F426" s="33"/>
      <c r="G426" s="33"/>
      <c r="H426" s="33"/>
      <c r="I426" s="33"/>
      <c r="J426" s="33"/>
      <c r="K426" s="33"/>
    </row>
    <row r="427" spans="1:11">
      <c r="A427" s="33"/>
      <c r="B427" s="33"/>
      <c r="C427" s="33"/>
      <c r="D427" s="33"/>
      <c r="E427" s="33"/>
      <c r="F427" s="33"/>
      <c r="G427" s="33"/>
      <c r="H427" s="33"/>
      <c r="I427" s="33"/>
      <c r="J427" s="33"/>
      <c r="K427" s="33"/>
    </row>
    <row r="428" spans="1:11">
      <c r="A428" s="33"/>
      <c r="B428" s="33"/>
      <c r="C428" s="33"/>
      <c r="D428" s="33"/>
      <c r="E428" s="33"/>
      <c r="F428" s="33"/>
      <c r="G428" s="33"/>
      <c r="H428" s="33"/>
      <c r="I428" s="33"/>
      <c r="J428" s="33"/>
      <c r="K428" s="33"/>
    </row>
    <row r="429" spans="1:11">
      <c r="A429" s="33"/>
      <c r="B429" s="33"/>
      <c r="C429" s="33"/>
      <c r="D429" s="33"/>
      <c r="E429" s="33"/>
      <c r="F429" s="33"/>
      <c r="G429" s="33"/>
      <c r="H429" s="33"/>
      <c r="I429" s="33"/>
      <c r="J429" s="33"/>
      <c r="K429" s="33"/>
    </row>
    <row r="430" spans="1:11">
      <c r="A430" s="33"/>
      <c r="B430" s="33"/>
      <c r="C430" s="33"/>
      <c r="D430" s="33"/>
      <c r="E430" s="33"/>
      <c r="F430" s="33"/>
      <c r="G430" s="33"/>
      <c r="H430" s="33"/>
      <c r="I430" s="33"/>
      <c r="J430" s="33"/>
      <c r="K430" s="33"/>
    </row>
    <row r="431" spans="1:11">
      <c r="A431" s="33"/>
      <c r="B431" s="33"/>
      <c r="C431" s="33"/>
      <c r="D431" s="33"/>
      <c r="E431" s="33"/>
      <c r="F431" s="33"/>
      <c r="G431" s="33"/>
      <c r="H431" s="33"/>
      <c r="I431" s="33"/>
      <c r="J431" s="33"/>
      <c r="K431" s="33"/>
    </row>
    <row r="432" spans="1:11">
      <c r="A432" s="33"/>
      <c r="B432" s="33"/>
      <c r="C432" s="33"/>
      <c r="D432" s="33"/>
      <c r="E432" s="33"/>
      <c r="F432" s="33"/>
      <c r="G432" s="33"/>
      <c r="H432" s="33"/>
      <c r="I432" s="33"/>
      <c r="J432" s="33"/>
      <c r="K432" s="33"/>
    </row>
  </sheetData>
  <mergeCells count="2">
    <mergeCell ref="B3:I3"/>
    <mergeCell ref="A1:K1"/>
  </mergeCells>
  <pageMargins left="0.7" right="0.7" top="0.75" bottom="0.75" header="0.3" footer="0.3"/>
  <pageSetup scale="61"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'Data Tab'!$A$2:$A$6</xm:f>
          </x14:formula1>
          <xm:sqref>C11:C40</xm:sqref>
        </x14:dataValidation>
        <x14:dataValidation type="list" allowBlank="1" showInputMessage="1" showErrorMessage="1">
          <x14:formula1>
            <xm:f>'Data Tab'!$A$34:$A$103</xm:f>
          </x14:formula1>
          <xm:sqref>B6</xm:sqref>
        </x14:dataValidation>
        <x14:dataValidation type="list" allowBlank="1" showInputMessage="1" showErrorMessage="1">
          <x14:formula1>
            <xm:f>'Data Tab'!$A$17:$A$24</xm:f>
          </x14:formula1>
          <xm:sqref>D11:D40</xm:sqref>
        </x14:dataValidation>
      </x14:dataValidations>
    </ext>
  </extLst>
</worksheet>
</file>

<file path=xl/worksheets/sheet2.xml><?xml version="1.0" encoding="utf-8"?>
<worksheet xmlns="http://schemas.openxmlformats.org/spreadsheetml/2006/main" xmlns:r="http://schemas.openxmlformats.org/officeDocument/2006/relationships">
  <dimension ref="A1:B103"/>
  <sheetViews>
    <sheetView workbookViewId="0">
      <selection activeCell="A11" sqref="A11"/>
    </sheetView>
  </sheetViews>
  <sheetFormatPr defaultRowHeight="15"/>
  <cols>
    <col min="1" max="1" width="27.85546875" customWidth="1"/>
    <col min="2" max="2" width="75.5703125" customWidth="1"/>
  </cols>
  <sheetData>
    <row r="1" spans="1:2">
      <c r="A1" t="s">
        <v>2</v>
      </c>
    </row>
    <row r="2" spans="1:2">
      <c r="A2" t="s">
        <v>4</v>
      </c>
      <c r="B2" t="s">
        <v>3</v>
      </c>
    </row>
    <row r="3" spans="1:2" ht="25.5">
      <c r="A3" t="s">
        <v>5</v>
      </c>
      <c r="B3" s="2" t="s">
        <v>6</v>
      </c>
    </row>
    <row r="4" spans="1:2">
      <c r="A4" t="s">
        <v>7</v>
      </c>
      <c r="B4" s="2" t="s">
        <v>8</v>
      </c>
    </row>
    <row r="5" spans="1:2">
      <c r="A5" t="s">
        <v>9</v>
      </c>
      <c r="B5" t="s">
        <v>10</v>
      </c>
    </row>
    <row r="6" spans="1:2">
      <c r="A6" t="s">
        <v>12</v>
      </c>
      <c r="B6" s="1" t="s">
        <v>11</v>
      </c>
    </row>
    <row r="9" spans="1:2">
      <c r="A9" t="s">
        <v>13</v>
      </c>
    </row>
    <row r="11" spans="1:2">
      <c r="A11" t="s">
        <v>105</v>
      </c>
    </row>
    <row r="12" spans="1:2">
      <c r="A12" t="s">
        <v>106</v>
      </c>
    </row>
    <row r="13" spans="1:2">
      <c r="A13" t="s">
        <v>14</v>
      </c>
    </row>
    <row r="14" spans="1:2">
      <c r="A14" t="s">
        <v>15</v>
      </c>
    </row>
    <row r="16" spans="1:2">
      <c r="A16" t="s">
        <v>18</v>
      </c>
      <c r="B16" t="s">
        <v>114</v>
      </c>
    </row>
    <row r="17" spans="1:2">
      <c r="A17" t="s">
        <v>22</v>
      </c>
      <c r="B17" t="s">
        <v>29</v>
      </c>
    </row>
    <row r="18" spans="1:2">
      <c r="A18" t="s">
        <v>112</v>
      </c>
      <c r="B18" t="s">
        <v>115</v>
      </c>
    </row>
    <row r="19" spans="1:2">
      <c r="A19" t="s">
        <v>19</v>
      </c>
      <c r="B19" t="s">
        <v>30</v>
      </c>
    </row>
    <row r="20" spans="1:2">
      <c r="A20" t="s">
        <v>24</v>
      </c>
      <c r="B20" t="s">
        <v>116</v>
      </c>
    </row>
    <row r="21" spans="1:2">
      <c r="A21" t="s">
        <v>23</v>
      </c>
      <c r="B21" t="s">
        <v>31</v>
      </c>
    </row>
    <row r="22" spans="1:2">
      <c r="A22" t="s">
        <v>20</v>
      </c>
    </row>
    <row r="23" spans="1:2">
      <c r="A23" t="s">
        <v>113</v>
      </c>
    </row>
    <row r="24" spans="1:2">
      <c r="A24" t="s">
        <v>21</v>
      </c>
    </row>
    <row r="28" spans="1:2">
      <c r="A28" t="s">
        <v>26</v>
      </c>
    </row>
    <row r="29" spans="1:2">
      <c r="A29" t="s">
        <v>27</v>
      </c>
    </row>
    <row r="30" spans="1:2">
      <c r="A30" t="s">
        <v>28</v>
      </c>
    </row>
    <row r="32" spans="1:2" ht="15.75" thickBot="1"/>
    <row r="33" spans="1:1" ht="31.5">
      <c r="A33" s="9" t="s">
        <v>32</v>
      </c>
    </row>
    <row r="34" spans="1:1">
      <c r="A34" s="10" t="s">
        <v>33</v>
      </c>
    </row>
    <row r="35" spans="1:1">
      <c r="A35" s="10" t="s">
        <v>34</v>
      </c>
    </row>
    <row r="36" spans="1:1">
      <c r="A36" s="10" t="s">
        <v>35</v>
      </c>
    </row>
    <row r="37" spans="1:1">
      <c r="A37" s="10" t="s">
        <v>36</v>
      </c>
    </row>
    <row r="38" spans="1:1">
      <c r="A38" s="10" t="s">
        <v>37</v>
      </c>
    </row>
    <row r="39" spans="1:1">
      <c r="A39" s="11" t="s">
        <v>38</v>
      </c>
    </row>
    <row r="40" spans="1:1">
      <c r="A40" s="10" t="s">
        <v>39</v>
      </c>
    </row>
    <row r="41" spans="1:1">
      <c r="A41" s="10" t="s">
        <v>40</v>
      </c>
    </row>
    <row r="42" spans="1:1">
      <c r="A42" s="10" t="s">
        <v>41</v>
      </c>
    </row>
    <row r="43" spans="1:1">
      <c r="A43" s="10" t="s">
        <v>42</v>
      </c>
    </row>
    <row r="44" spans="1:1">
      <c r="A44" s="10" t="s">
        <v>43</v>
      </c>
    </row>
    <row r="45" spans="1:1">
      <c r="A45" s="10" t="s">
        <v>44</v>
      </c>
    </row>
    <row r="46" spans="1:1">
      <c r="A46" s="10" t="s">
        <v>45</v>
      </c>
    </row>
    <row r="47" spans="1:1">
      <c r="A47" s="10" t="s">
        <v>46</v>
      </c>
    </row>
    <row r="48" spans="1:1">
      <c r="A48" s="10" t="s">
        <v>47</v>
      </c>
    </row>
    <row r="49" spans="1:1">
      <c r="A49" s="10" t="s">
        <v>48</v>
      </c>
    </row>
    <row r="50" spans="1:1">
      <c r="A50" s="10" t="s">
        <v>49</v>
      </c>
    </row>
    <row r="51" spans="1:1">
      <c r="A51" s="11" t="s">
        <v>50</v>
      </c>
    </row>
    <row r="52" spans="1:1">
      <c r="A52" s="11" t="s">
        <v>51</v>
      </c>
    </row>
    <row r="53" spans="1:1">
      <c r="A53" s="10" t="s">
        <v>52</v>
      </c>
    </row>
    <row r="54" spans="1:1">
      <c r="A54" s="10" t="s">
        <v>53</v>
      </c>
    </row>
    <row r="55" spans="1:1">
      <c r="A55" s="10" t="s">
        <v>54</v>
      </c>
    </row>
    <row r="56" spans="1:1">
      <c r="A56" s="12" t="s">
        <v>55</v>
      </c>
    </row>
    <row r="57" spans="1:1">
      <c r="A57" s="12" t="s">
        <v>56</v>
      </c>
    </row>
    <row r="58" spans="1:1">
      <c r="A58" s="12" t="s">
        <v>57</v>
      </c>
    </row>
    <row r="59" spans="1:1">
      <c r="A59" s="12" t="s">
        <v>58</v>
      </c>
    </row>
    <row r="60" spans="1:1">
      <c r="A60" s="12" t="s">
        <v>59</v>
      </c>
    </row>
    <row r="61" spans="1:1">
      <c r="A61" s="12" t="s">
        <v>60</v>
      </c>
    </row>
    <row r="62" spans="1:1">
      <c r="A62" s="12" t="s">
        <v>61</v>
      </c>
    </row>
    <row r="63" spans="1:1">
      <c r="A63" s="12" t="s">
        <v>62</v>
      </c>
    </row>
    <row r="64" spans="1:1">
      <c r="A64" s="12" t="s">
        <v>63</v>
      </c>
    </row>
    <row r="65" spans="1:1">
      <c r="A65" s="12" t="s">
        <v>64</v>
      </c>
    </row>
    <row r="66" spans="1:1">
      <c r="A66" s="11" t="s">
        <v>65</v>
      </c>
    </row>
    <row r="67" spans="1:1">
      <c r="A67" s="11" t="s">
        <v>66</v>
      </c>
    </row>
    <row r="68" spans="1:1">
      <c r="A68" s="12" t="s">
        <v>67</v>
      </c>
    </row>
    <row r="69" spans="1:1">
      <c r="A69" s="12" t="s">
        <v>68</v>
      </c>
    </row>
    <row r="70" spans="1:1">
      <c r="A70" s="12" t="s">
        <v>69</v>
      </c>
    </row>
    <row r="71" spans="1:1">
      <c r="A71" s="12" t="s">
        <v>70</v>
      </c>
    </row>
    <row r="72" spans="1:1">
      <c r="A72" s="12" t="s">
        <v>71</v>
      </c>
    </row>
    <row r="73" spans="1:1">
      <c r="A73" s="12" t="s">
        <v>72</v>
      </c>
    </row>
    <row r="74" spans="1:1">
      <c r="A74" s="12" t="s">
        <v>73</v>
      </c>
    </row>
    <row r="75" spans="1:1">
      <c r="A75" s="12" t="s">
        <v>74</v>
      </c>
    </row>
    <row r="76" spans="1:1">
      <c r="A76" s="12" t="s">
        <v>75</v>
      </c>
    </row>
    <row r="77" spans="1:1">
      <c r="A77" s="12" t="s">
        <v>76</v>
      </c>
    </row>
    <row r="78" spans="1:1">
      <c r="A78" s="11" t="s">
        <v>77</v>
      </c>
    </row>
    <row r="79" spans="1:1">
      <c r="A79" s="12" t="s">
        <v>78</v>
      </c>
    </row>
    <row r="80" spans="1:1">
      <c r="A80" s="12" t="s">
        <v>79</v>
      </c>
    </row>
    <row r="81" spans="1:1">
      <c r="A81" s="12" t="s">
        <v>80</v>
      </c>
    </row>
    <row r="82" spans="1:1">
      <c r="A82" s="12" t="s">
        <v>81</v>
      </c>
    </row>
    <row r="83" spans="1:1">
      <c r="A83" s="12" t="s">
        <v>82</v>
      </c>
    </row>
    <row r="84" spans="1:1">
      <c r="A84" s="12" t="s">
        <v>83</v>
      </c>
    </row>
    <row r="85" spans="1:1">
      <c r="A85" s="12" t="s">
        <v>84</v>
      </c>
    </row>
    <row r="86" spans="1:1">
      <c r="A86" s="12" t="s">
        <v>85</v>
      </c>
    </row>
    <row r="87" spans="1:1">
      <c r="A87" s="11" t="s">
        <v>86</v>
      </c>
    </row>
    <row r="88" spans="1:1">
      <c r="A88" s="11" t="s">
        <v>87</v>
      </c>
    </row>
    <row r="89" spans="1:1">
      <c r="A89" s="12" t="s">
        <v>88</v>
      </c>
    </row>
    <row r="90" spans="1:1">
      <c r="A90" s="12" t="s">
        <v>89</v>
      </c>
    </row>
    <row r="91" spans="1:1">
      <c r="A91" s="12" t="s">
        <v>90</v>
      </c>
    </row>
    <row r="92" spans="1:1">
      <c r="A92" s="11" t="s">
        <v>91</v>
      </c>
    </row>
    <row r="93" spans="1:1">
      <c r="A93" s="11" t="s">
        <v>92</v>
      </c>
    </row>
    <row r="94" spans="1:1">
      <c r="A94" s="11" t="s">
        <v>93</v>
      </c>
    </row>
    <row r="95" spans="1:1">
      <c r="A95" s="12" t="s">
        <v>94</v>
      </c>
    </row>
    <row r="96" spans="1:1">
      <c r="A96" s="12" t="s">
        <v>95</v>
      </c>
    </row>
    <row r="97" spans="1:1">
      <c r="A97" s="12" t="s">
        <v>96</v>
      </c>
    </row>
    <row r="98" spans="1:1">
      <c r="A98" s="12" t="s">
        <v>97</v>
      </c>
    </row>
    <row r="99" spans="1:1">
      <c r="A99" s="11" t="s">
        <v>98</v>
      </c>
    </row>
    <row r="100" spans="1:1">
      <c r="A100" s="12" t="s">
        <v>99</v>
      </c>
    </row>
    <row r="101" spans="1:1">
      <c r="A101" s="12" t="s">
        <v>100</v>
      </c>
    </row>
    <row r="102" spans="1:1">
      <c r="A102" s="12" t="s">
        <v>101</v>
      </c>
    </row>
    <row r="103" spans="1:1">
      <c r="A103" s="12" t="s">
        <v>102</v>
      </c>
    </row>
  </sheetData>
  <sortState ref="A17:A24">
    <sortCondition ref="A17:A2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1.2</vt:lpstr>
      <vt:lpstr>Data Tab</vt:lpstr>
      <vt:lpstr>'Table 1.2'!Print_Area</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Kristy</dc:creator>
  <cp:lastModifiedBy>Robert Lee</cp:lastModifiedBy>
  <cp:lastPrinted>2014-10-31T21:12:14Z</cp:lastPrinted>
  <dcterms:created xsi:type="dcterms:W3CDTF">2014-04-28T19:53:24Z</dcterms:created>
  <dcterms:modified xsi:type="dcterms:W3CDTF">2015-03-05T07:08:20Z</dcterms:modified>
</cp:coreProperties>
</file>